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835" windowHeight="11640" activeTab="0"/>
  </bookViews>
  <sheets>
    <sheet name="AUG1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<sst xmlns="http://schemas.openxmlformats.org/spreadsheetml/2006/main" count="40" uniqueCount="33">
  <si>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</si>
  <si>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</si>
  <si>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</si>
  <si>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</si>
  <si>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</si>
  <si>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</si>
  <si>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</si>
  <si>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</si>
  <si>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</si>
  <si>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</si>
  <si>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</si>
  <si>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</si>
  <si>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</si>
  <si>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</si>
  <si>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</si>
  <si>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</si>
  <si>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</si>
  <si>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</si>
  <si>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</si>
  <si>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</si>
  <si>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</si>
  <si>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</si>
  <si>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</si>
  <si>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</si>
  <si>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</si>
  <si>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</si>
  <si>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</si>
  <si>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</si>
  <si>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</si>
  <si>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</si>
  <si>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</si>
  <si>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</si>
  <si>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Monthly Operating Statistics - AUG  2011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</si>
</sst>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&quot;฿&quot;#,##0.00"/>
    <numFmt numFmtId="201" formatCode="#,##0.0"/>
    <numFmt numFmtId="202" formatCode="#,##0.000"/>
    <numFmt numFmtId="203" formatCode="00000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0.000"/>
    <numFmt numFmtId="213" formatCode="0.0000"/>
    <numFmt numFmtId="214" formatCode="0.0%"/>
    <numFmt numFmtId="215" formatCode="0.000%"/>
    <numFmt numFmtId="216" formatCode="_(* #,##0.0_);_(* \(#,##0.0\);_(* &quot;-&quot;??_);_(@_)"/>
    <numFmt numFmtId="217" formatCode="_(* #,##0_);_(* \(#,##0\);_(* &quot;-&quot;??_);_(@_)"/>
    <numFmt numFmtId="218" formatCode="_-* #,##0.0_-;\-* #,##0.0_-;_-* &quot;-&quot;_-;_-@_-"/>
    <numFmt numFmtId="219" formatCode="#,##0;[Red]#,##0"/>
    <numFmt numFmtId="220" formatCode="mm/dd/yyyy"/>
    <numFmt numFmtId="221" formatCode="_(* #,##0.000_);_(* \(#,##0.000\);_(* &quot;-&quot;??_);_(@_)"/>
    <numFmt numFmtId="222" formatCode="_-* #,##0.0_-;\-* #,##0.0_-;_-* &quot;-&quot;?_-;_-@_-"/>
    <numFmt numFmtId="223" formatCode="0.000000"/>
    <numFmt numFmtId="224" formatCode="0.00000"/>
    <numFmt numFmtId="225" formatCode="#,##0.0000"/>
    <numFmt numFmtId="226" formatCode="_-* #,##0.000_-;\-* #,##0.000_-;_-* &quot;-&quot;???_-;_-@_-"/>
    <numFmt numFmtId="227" formatCode="#,##0;[Red]\(#,##0\)"/>
    <numFmt numFmtId="228" formatCode="[$-409]dddd\,\ mmmm\ dd\,\ yyyy"/>
    <numFmt numFmtId="229" formatCode="[$-409]mmmm\-yy;@"/>
  </numFmts>
  <fonts count="10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17" fontId="0" fillId="0" borderId="0" xfId="15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21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14" fontId="0" fillId="0" borderId="0" xfId="0" applyNumberFormat="1" applyFill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214" fontId="2" fillId="0" borderId="7" xfId="0" applyNumberFormat="1" applyFont="1" applyFill="1" applyBorder="1" applyAlignment="1">
      <alignment/>
    </xf>
    <xf numFmtId="199" fontId="2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214" fontId="2" fillId="0" borderId="6" xfId="0" applyNumberFormat="1" applyFont="1" applyFill="1" applyBorder="1" applyAlignment="1">
      <alignment/>
    </xf>
    <xf numFmtId="217" fontId="0" fillId="0" borderId="6" xfId="15" applyNumberFormat="1" applyFont="1" applyFill="1" applyBorder="1" applyAlignment="1">
      <alignment/>
    </xf>
    <xf numFmtId="214" fontId="0" fillId="0" borderId="6" xfId="0" applyNumberFormat="1" applyFont="1" applyFill="1" applyBorder="1" applyAlignment="1">
      <alignment/>
    </xf>
    <xf numFmtId="214" fontId="0" fillId="0" borderId="6" xfId="0" applyNumberFormat="1" applyFill="1" applyBorder="1" applyAlignment="1">
      <alignment/>
    </xf>
    <xf numFmtId="199" fontId="0" fillId="0" borderId="6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217" fontId="0" fillId="0" borderId="6" xfId="15" applyNumberFormat="1" applyFill="1" applyBorder="1" applyAlignment="1">
      <alignment/>
    </xf>
    <xf numFmtId="217" fontId="0" fillId="0" borderId="6" xfId="15" applyNumberFormat="1" applyFont="1" applyFill="1" applyBorder="1" applyAlignment="1">
      <alignment/>
    </xf>
    <xf numFmtId="216" fontId="0" fillId="0" borderId="6" xfId="15" applyNumberFormat="1" applyFont="1" applyFill="1" applyBorder="1" applyAlignment="1">
      <alignment horizontal="right"/>
    </xf>
    <xf numFmtId="1" fontId="0" fillId="0" borderId="6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9" fontId="6" fillId="0" borderId="2" xfId="0" applyNumberFormat="1" applyFont="1" applyFill="1" applyBorder="1" applyAlignment="1">
      <alignment/>
    </xf>
    <xf numFmtId="217" fontId="6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9" fontId="2" fillId="0" borderId="0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229" fontId="3" fillId="0" borderId="6" xfId="15" applyNumberFormat="1" applyFont="1" applyFill="1" applyBorder="1" applyAlignment="1">
      <alignment horizontal="center"/>
    </xf>
    <xf numFmtId="194" fontId="2" fillId="0" borderId="7" xfId="15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194" fontId="0" fillId="0" borderId="6" xfId="15" applyFont="1" applyFill="1" applyBorder="1" applyAlignment="1">
      <alignment/>
    </xf>
    <xf numFmtId="217" fontId="0" fillId="0" borderId="6" xfId="0" applyNumberFormat="1" applyFont="1" applyFill="1" applyBorder="1" applyAlignment="1">
      <alignment/>
    </xf>
    <xf numFmtId="217" fontId="2" fillId="0" borderId="6" xfId="15" applyNumberFormat="1" applyFont="1" applyFill="1" applyBorder="1" applyAlignment="1">
      <alignment/>
    </xf>
    <xf numFmtId="217" fontId="0" fillId="0" borderId="6" xfId="15" applyNumberFormat="1" applyFont="1" applyFill="1" applyBorder="1" applyAlignment="1">
      <alignment/>
    </xf>
    <xf numFmtId="199" fontId="0" fillId="0" borderId="6" xfId="0" applyNumberFormat="1" applyFont="1" applyFill="1" applyBorder="1" applyAlignment="1">
      <alignment/>
    </xf>
    <xf numFmtId="214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18" customWidth="1"/>
    <col min="4" max="4" width="10.28125" style="48" bestFit="1" customWidth="1"/>
    <col min="5" max="5" width="11.140625" style="48" bestFit="1" customWidth="1"/>
    <col min="6" max="7" width="11.421875" style="48" bestFit="1" customWidth="1"/>
    <col min="8" max="9" width="9.140625" style="18" customWidth="1"/>
    <col min="10" max="10" width="9.7109375" style="18" customWidth="1"/>
    <col min="11" max="11" width="10.421875" style="18" customWidth="1"/>
  </cols>
  <sheetData>
    <row r="1" spans="1:8" ht="27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66" t="s">
        <v>32</v>
      </c>
      <c r="B3" s="66"/>
      <c r="C3" s="66"/>
      <c r="D3" s="66"/>
      <c r="E3" s="66"/>
      <c r="F3" s="66"/>
      <c r="G3" s="66"/>
      <c r="H3" s="66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67" t="s">
        <v>2</v>
      </c>
      <c r="D5" s="68"/>
      <c r="E5" s="69"/>
      <c r="F5" s="67" t="s">
        <v>27</v>
      </c>
      <c r="G5" s="68"/>
      <c r="H5" s="69"/>
    </row>
    <row r="6" spans="1:8" ht="16.5">
      <c r="A6" s="5"/>
      <c r="B6" s="6"/>
      <c r="C6" s="46">
        <v>40756</v>
      </c>
      <c r="D6" s="46">
        <v>40391</v>
      </c>
      <c r="E6" s="23" t="s">
        <v>1</v>
      </c>
      <c r="F6" s="46">
        <v>40756</v>
      </c>
      <c r="G6" s="46">
        <v>40391</v>
      </c>
      <c r="H6" s="23" t="s">
        <v>1</v>
      </c>
    </row>
    <row r="7" spans="1:8" ht="16.5">
      <c r="A7" s="3"/>
      <c r="B7" s="4"/>
      <c r="C7" s="24"/>
      <c r="D7" s="47"/>
      <c r="E7" s="25"/>
      <c r="G7" s="49"/>
      <c r="H7" s="26"/>
    </row>
    <row r="8" spans="1:8" ht="16.5">
      <c r="A8" s="7" t="s">
        <v>3</v>
      </c>
      <c r="B8" s="8"/>
      <c r="C8" s="27"/>
      <c r="D8" s="50"/>
      <c r="E8" s="28"/>
      <c r="F8" s="51"/>
      <c r="G8" s="51"/>
      <c r="H8" s="28"/>
    </row>
    <row r="9" spans="1:11" ht="16.5">
      <c r="A9" s="9" t="s">
        <v>12</v>
      </c>
      <c r="B9" s="8"/>
      <c r="C9" s="29">
        <v>1621.097</v>
      </c>
      <c r="D9" s="29">
        <v>1508.219</v>
      </c>
      <c r="E9" s="30">
        <f>C9/D9-1</f>
        <v>0.07484191619386826</v>
      </c>
      <c r="F9" s="29">
        <v>12414.386</v>
      </c>
      <c r="G9" s="52">
        <v>11934.335</v>
      </c>
      <c r="H9" s="31">
        <f>F9/G9-1</f>
        <v>0.04022436105572713</v>
      </c>
      <c r="K9" s="20"/>
    </row>
    <row r="10" spans="1:8" ht="16.5">
      <c r="A10" s="9" t="s">
        <v>20</v>
      </c>
      <c r="B10" s="8"/>
      <c r="C10" s="29">
        <v>6622.627</v>
      </c>
      <c r="D10" s="53">
        <v>6335.453</v>
      </c>
      <c r="E10" s="30">
        <f aca="true" t="shared" si="0" ref="E10:E28">C10/D10-1</f>
        <v>0.04532809256102133</v>
      </c>
      <c r="F10" s="29">
        <v>52133.022</v>
      </c>
      <c r="G10" s="53">
        <v>49723.44</v>
      </c>
      <c r="H10" s="31">
        <f>F10/G10-1</f>
        <v>0.04845968018302815</v>
      </c>
    </row>
    <row r="11" spans="1:8" ht="16.5">
      <c r="A11" s="9" t="s">
        <v>21</v>
      </c>
      <c r="B11" s="8"/>
      <c r="C11" s="29">
        <v>4950.578</v>
      </c>
      <c r="D11" s="53">
        <v>4728.016</v>
      </c>
      <c r="E11" s="30">
        <f t="shared" si="0"/>
        <v>0.04707302174950345</v>
      </c>
      <c r="F11" s="29">
        <v>37792.607</v>
      </c>
      <c r="G11" s="53">
        <v>36619.853</v>
      </c>
      <c r="H11" s="31">
        <f>F11/G11-1</f>
        <v>0.032025087593879675</v>
      </c>
    </row>
    <row r="12" spans="1:8" ht="16.5">
      <c r="A12" s="9" t="s">
        <v>9</v>
      </c>
      <c r="B12" s="8"/>
      <c r="C12" s="32">
        <f>C11/C10*100</f>
        <v>74.75248115287182</v>
      </c>
      <c r="D12" s="54">
        <f>D11/D10*100</f>
        <v>74.62790742824545</v>
      </c>
      <c r="E12" s="55">
        <f t="shared" si="0"/>
        <v>0.0016692646078297901</v>
      </c>
      <c r="F12" s="32">
        <f>F11/F10*100</f>
        <v>72.49264583204098</v>
      </c>
      <c r="G12" s="54">
        <f>G11/G10*100</f>
        <v>73.64706263283473</v>
      </c>
      <c r="H12" s="31">
        <f>F12/G12-1</f>
        <v>-0.01567498769841058</v>
      </c>
    </row>
    <row r="13" spans="3:8" ht="15.75" customHeight="1">
      <c r="C13" s="27"/>
      <c r="D13" s="56"/>
      <c r="E13" s="55"/>
      <c r="F13" s="56"/>
      <c r="G13" s="56"/>
      <c r="H13" s="31"/>
    </row>
    <row r="14" spans="1:8" ht="16.5">
      <c r="A14" s="10" t="s">
        <v>14</v>
      </c>
      <c r="B14" s="8"/>
      <c r="C14" s="27"/>
      <c r="D14" s="56"/>
      <c r="E14" s="55"/>
      <c r="F14" s="56"/>
      <c r="G14" s="56"/>
      <c r="H14" s="31"/>
    </row>
    <row r="15" spans="1:8" ht="16.5">
      <c r="A15" s="65" t="s">
        <v>4</v>
      </c>
      <c r="B15" s="8"/>
      <c r="C15" s="63">
        <v>80.7</v>
      </c>
      <c r="D15" s="63">
        <v>65.5</v>
      </c>
      <c r="E15" s="30">
        <f t="shared" si="0"/>
        <v>0.23206106870229015</v>
      </c>
      <c r="F15" s="64">
        <v>71.3</v>
      </c>
      <c r="G15" s="63">
        <v>71.5</v>
      </c>
      <c r="H15" s="30">
        <f aca="true" t="shared" si="1" ref="H15:H20">F15/G15-1</f>
        <v>-0.002797202797202858</v>
      </c>
    </row>
    <row r="16" spans="1:8" ht="16.5">
      <c r="A16" s="9" t="s">
        <v>5</v>
      </c>
      <c r="B16" s="8"/>
      <c r="C16" s="27">
        <v>73.8</v>
      </c>
      <c r="D16" s="54">
        <v>75.4</v>
      </c>
      <c r="E16" s="55">
        <f t="shared" si="0"/>
        <v>-0.021220159151193796</v>
      </c>
      <c r="F16" s="54">
        <v>72.6</v>
      </c>
      <c r="G16" s="54">
        <v>72.5</v>
      </c>
      <c r="H16" s="31">
        <f t="shared" si="1"/>
        <v>0.0013793103448274113</v>
      </c>
    </row>
    <row r="17" spans="1:8" ht="16.5">
      <c r="A17" s="9" t="s">
        <v>6</v>
      </c>
      <c r="B17" s="8"/>
      <c r="C17" s="32">
        <v>70</v>
      </c>
      <c r="D17" s="54">
        <v>61.4</v>
      </c>
      <c r="E17" s="55">
        <f t="shared" si="0"/>
        <v>0.14006514657980462</v>
      </c>
      <c r="F17" s="56">
        <v>66.7</v>
      </c>
      <c r="G17" s="54">
        <v>63.8</v>
      </c>
      <c r="H17" s="31">
        <f t="shared" si="1"/>
        <v>0.045454545454545636</v>
      </c>
    </row>
    <row r="18" spans="1:8" ht="16.5">
      <c r="A18" s="9" t="s">
        <v>7</v>
      </c>
      <c r="B18" s="8"/>
      <c r="C18" s="32">
        <v>77</v>
      </c>
      <c r="D18" s="54">
        <v>80.4</v>
      </c>
      <c r="E18" s="55">
        <f t="shared" si="0"/>
        <v>-0.04228855721393043</v>
      </c>
      <c r="F18" s="56">
        <v>74.8</v>
      </c>
      <c r="G18" s="54">
        <v>79.2</v>
      </c>
      <c r="H18" s="31">
        <f t="shared" si="1"/>
        <v>-0.05555555555555558</v>
      </c>
    </row>
    <row r="19" spans="1:8" ht="16.5">
      <c r="A19" s="9" t="s">
        <v>15</v>
      </c>
      <c r="B19" s="8"/>
      <c r="C19" s="32">
        <v>71.5</v>
      </c>
      <c r="D19" s="54">
        <v>79.1</v>
      </c>
      <c r="E19" s="55">
        <f t="shared" si="0"/>
        <v>-0.09608091024020216</v>
      </c>
      <c r="F19" s="54">
        <v>76.7</v>
      </c>
      <c r="G19" s="54">
        <v>77</v>
      </c>
      <c r="H19" s="31">
        <f t="shared" si="1"/>
        <v>-0.003896103896103842</v>
      </c>
    </row>
    <row r="20" spans="1:8" ht="16.5">
      <c r="A20" s="9" t="s">
        <v>31</v>
      </c>
      <c r="B20" s="8"/>
      <c r="C20" s="32">
        <v>73.2</v>
      </c>
      <c r="D20" s="54">
        <v>56.9</v>
      </c>
      <c r="E20" s="55">
        <f t="shared" si="0"/>
        <v>0.2864674868189807</v>
      </c>
      <c r="F20" s="56">
        <v>64.4</v>
      </c>
      <c r="G20" s="54">
        <v>58.4</v>
      </c>
      <c r="H20" s="31">
        <f t="shared" si="1"/>
        <v>0.10273972602739745</v>
      </c>
    </row>
    <row r="21" spans="1:8" ht="16.5">
      <c r="A21" s="9"/>
      <c r="B21" s="8"/>
      <c r="C21" s="27"/>
      <c r="D21" s="50"/>
      <c r="E21" s="55"/>
      <c r="F21" s="56"/>
      <c r="G21" s="56"/>
      <c r="H21" s="31"/>
    </row>
    <row r="22" spans="1:9" ht="18">
      <c r="A22" s="10" t="s">
        <v>28</v>
      </c>
      <c r="B22" s="8"/>
      <c r="C22" s="27"/>
      <c r="D22" s="50"/>
      <c r="E22" s="55"/>
      <c r="F22" s="56"/>
      <c r="G22" s="56"/>
      <c r="H22" s="31"/>
      <c r="I22" s="19"/>
    </row>
    <row r="23" spans="1:10" ht="16.5">
      <c r="A23" s="65" t="s">
        <v>4</v>
      </c>
      <c r="B23" s="8"/>
      <c r="C23" s="33">
        <v>276.543</v>
      </c>
      <c r="D23" s="53">
        <v>228.364</v>
      </c>
      <c r="E23" s="55">
        <f t="shared" si="0"/>
        <v>0.2109745844353752</v>
      </c>
      <c r="F23" s="57">
        <v>2057.281</v>
      </c>
      <c r="G23" s="53">
        <v>2032.951</v>
      </c>
      <c r="H23" s="31">
        <f aca="true" t="shared" si="2" ref="H23:H28">F23/G23-1</f>
        <v>0.011967824113812808</v>
      </c>
      <c r="J23" s="21"/>
    </row>
    <row r="24" spans="1:10" ht="16.5">
      <c r="A24" s="9" t="s">
        <v>5</v>
      </c>
      <c r="B24" s="8"/>
      <c r="C24" s="34">
        <v>1965.206</v>
      </c>
      <c r="D24" s="53">
        <v>1862.714</v>
      </c>
      <c r="E24" s="55">
        <f t="shared" si="0"/>
        <v>0.055022939646129254</v>
      </c>
      <c r="F24" s="53">
        <v>14861.36</v>
      </c>
      <c r="G24" s="53">
        <v>14041.888</v>
      </c>
      <c r="H24" s="31">
        <f t="shared" si="2"/>
        <v>0.058359103847003935</v>
      </c>
      <c r="J24" s="21"/>
    </row>
    <row r="25" spans="1:10" ht="16.5">
      <c r="A25" s="9" t="s">
        <v>6</v>
      </c>
      <c r="B25" s="8"/>
      <c r="C25" s="34">
        <v>638.887</v>
      </c>
      <c r="D25" s="53">
        <v>537.205</v>
      </c>
      <c r="E25" s="55">
        <f t="shared" si="0"/>
        <v>0.18927969769454833</v>
      </c>
      <c r="F25" s="53">
        <v>4989.525</v>
      </c>
      <c r="G25" s="53">
        <v>4745.354</v>
      </c>
      <c r="H25" s="31">
        <f t="shared" si="2"/>
        <v>0.051454749213651896</v>
      </c>
      <c r="J25" s="21"/>
    </row>
    <row r="26" spans="1:10" ht="16.5">
      <c r="A26" s="9" t="s">
        <v>7</v>
      </c>
      <c r="B26" s="8"/>
      <c r="C26" s="34">
        <v>1889.526</v>
      </c>
      <c r="D26" s="53">
        <v>1905.671</v>
      </c>
      <c r="E26" s="55">
        <f t="shared" si="0"/>
        <v>-0.008472081487308158</v>
      </c>
      <c r="F26" s="53">
        <v>14371.494</v>
      </c>
      <c r="G26" s="53">
        <v>14513.649</v>
      </c>
      <c r="H26" s="31">
        <f t="shared" si="2"/>
        <v>-0.009794573370211612</v>
      </c>
      <c r="J26" s="21"/>
    </row>
    <row r="27" spans="1:10" ht="16.5">
      <c r="A27" s="9" t="s">
        <v>15</v>
      </c>
      <c r="B27" s="8"/>
      <c r="C27" s="34">
        <v>126.642</v>
      </c>
      <c r="D27" s="53">
        <v>140.201</v>
      </c>
      <c r="E27" s="55">
        <f t="shared" si="0"/>
        <v>-0.09671115041975453</v>
      </c>
      <c r="F27" s="53">
        <v>1065.98</v>
      </c>
      <c r="G27" s="53">
        <v>1069.395</v>
      </c>
      <c r="H27" s="31">
        <f t="shared" si="2"/>
        <v>-0.0031933943958967204</v>
      </c>
      <c r="J27" s="21"/>
    </row>
    <row r="28" spans="1:10" ht="16.5">
      <c r="A28" s="9" t="s">
        <v>31</v>
      </c>
      <c r="B28" s="8"/>
      <c r="C28" s="33">
        <v>53.775</v>
      </c>
      <c r="D28" s="53">
        <v>50.72</v>
      </c>
      <c r="E28" s="55">
        <f t="shared" si="0"/>
        <v>0.06023264984227139</v>
      </c>
      <c r="F28" s="53">
        <v>395.556</v>
      </c>
      <c r="G28" s="53">
        <v>159.331</v>
      </c>
      <c r="H28" s="31">
        <f t="shared" si="2"/>
        <v>1.4826053938028383</v>
      </c>
      <c r="J28" s="21"/>
    </row>
    <row r="29" spans="1:10" ht="16.5">
      <c r="A29" s="9"/>
      <c r="B29" s="8"/>
      <c r="C29" s="27"/>
      <c r="D29" s="50"/>
      <c r="E29" s="55"/>
      <c r="F29" s="56"/>
      <c r="G29" s="58"/>
      <c r="H29" s="31"/>
      <c r="J29" s="21"/>
    </row>
    <row r="30" spans="1:8" ht="16.5">
      <c r="A30" s="7" t="s">
        <v>8</v>
      </c>
      <c r="B30" s="8"/>
      <c r="C30" s="27"/>
      <c r="D30" s="56"/>
      <c r="E30" s="55"/>
      <c r="F30" s="56"/>
      <c r="G30" s="56"/>
      <c r="H30" s="31"/>
    </row>
    <row r="31" spans="1:11" ht="18">
      <c r="A31" s="9" t="s">
        <v>29</v>
      </c>
      <c r="B31" s="8"/>
      <c r="C31" s="35">
        <v>54881.07</v>
      </c>
      <c r="D31" s="53">
        <v>59619.884</v>
      </c>
      <c r="E31" s="55">
        <f>C31/D31-1</f>
        <v>-0.07948378430256586</v>
      </c>
      <c r="F31" s="51">
        <v>459905.514</v>
      </c>
      <c r="G31" s="53">
        <v>466343.727</v>
      </c>
      <c r="H31" s="31">
        <f>F31/G31-1</f>
        <v>-0.013805724462977453</v>
      </c>
      <c r="J31" s="16"/>
      <c r="K31" s="20"/>
    </row>
    <row r="32" spans="1:11" ht="16.5">
      <c r="A32" s="9" t="s">
        <v>17</v>
      </c>
      <c r="B32" s="8"/>
      <c r="C32" s="34">
        <v>405.056</v>
      </c>
      <c r="D32" s="53">
        <v>398.815</v>
      </c>
      <c r="E32" s="55">
        <f>C32/D32-1</f>
        <v>0.015648859747000365</v>
      </c>
      <c r="F32" s="57">
        <v>3312.591</v>
      </c>
      <c r="G32" s="57">
        <v>3028.497</v>
      </c>
      <c r="H32" s="31">
        <f>F32/G32-1</f>
        <v>0.09380692799101342</v>
      </c>
      <c r="K32" s="22"/>
    </row>
    <row r="33" spans="1:8" ht="16.5">
      <c r="A33" s="9" t="s">
        <v>16</v>
      </c>
      <c r="B33" s="8"/>
      <c r="C33" s="34">
        <v>219.583</v>
      </c>
      <c r="D33" s="53">
        <v>241.254</v>
      </c>
      <c r="E33" s="55">
        <f>C33/D33-1</f>
        <v>-0.08982648992348308</v>
      </c>
      <c r="F33" s="57">
        <v>1875.136</v>
      </c>
      <c r="G33" s="57">
        <v>1873.817</v>
      </c>
      <c r="H33" s="31">
        <f>F33/G33-1</f>
        <v>0.0007039107874460271</v>
      </c>
    </row>
    <row r="34" spans="1:8" ht="16.5">
      <c r="A34" s="9" t="s">
        <v>22</v>
      </c>
      <c r="B34" s="8"/>
      <c r="C34" s="32">
        <f>C33/C32*100</f>
        <v>54.21052891452046</v>
      </c>
      <c r="D34" s="36">
        <f>D33/D32*100</f>
        <v>60.49270965234507</v>
      </c>
      <c r="E34" s="55">
        <f>C34/D34-1</f>
        <v>-0.10385021226406699</v>
      </c>
      <c r="F34" s="32">
        <f>F33/F32*100</f>
        <v>56.60632417343403</v>
      </c>
      <c r="G34" s="36">
        <f>G33/G32*100</f>
        <v>61.8728365918804</v>
      </c>
      <c r="H34" s="31">
        <f>F34/G34-1</f>
        <v>-0.08511832830915489</v>
      </c>
    </row>
    <row r="35" spans="1:8" ht="16.5">
      <c r="A35" s="9"/>
      <c r="B35" s="8"/>
      <c r="C35" s="27"/>
      <c r="D35" s="50"/>
      <c r="E35" s="55"/>
      <c r="F35" s="56"/>
      <c r="G35" s="56"/>
      <c r="H35" s="31"/>
    </row>
    <row r="36" spans="1:8" ht="18">
      <c r="A36" s="7" t="s">
        <v>30</v>
      </c>
      <c r="B36" s="8"/>
      <c r="C36" s="27"/>
      <c r="D36" s="50"/>
      <c r="E36" s="55"/>
      <c r="F36" s="56"/>
      <c r="G36" s="56"/>
      <c r="H36" s="31"/>
    </row>
    <row r="37" spans="1:8" ht="16.5">
      <c r="A37" s="9" t="s">
        <v>11</v>
      </c>
      <c r="B37" s="8"/>
      <c r="C37" s="34">
        <v>7235</v>
      </c>
      <c r="D37" s="53">
        <v>7117</v>
      </c>
      <c r="E37" s="55">
        <f>C37/D37-1</f>
        <v>0.01658001967120981</v>
      </c>
      <c r="F37" s="53">
        <v>57820</v>
      </c>
      <c r="G37" s="53">
        <v>56461</v>
      </c>
      <c r="H37" s="31">
        <f>F37/G37-1</f>
        <v>0.024069711836488983</v>
      </c>
    </row>
    <row r="38" spans="1:8" ht="16.5">
      <c r="A38" s="9" t="s">
        <v>18</v>
      </c>
      <c r="B38" s="8"/>
      <c r="C38" s="33">
        <v>1001.093</v>
      </c>
      <c r="D38" s="53">
        <v>969.603</v>
      </c>
      <c r="E38" s="55">
        <f>C38/D38-1</f>
        <v>0.03247720974460688</v>
      </c>
      <c r="F38" s="53">
        <v>8004.563</v>
      </c>
      <c r="G38" s="53">
        <v>7505.135</v>
      </c>
      <c r="H38" s="31">
        <f>F38/G38-1</f>
        <v>0.06654483896692054</v>
      </c>
    </row>
    <row r="39" spans="1:8" ht="16.5">
      <c r="A39" s="9" t="s">
        <v>19</v>
      </c>
      <c r="B39" s="8"/>
      <c r="C39" s="37">
        <v>672.107</v>
      </c>
      <c r="D39" s="53">
        <v>674.336</v>
      </c>
      <c r="E39" s="55">
        <f>C39/D39-1</f>
        <v>-0.0033054738290704266</v>
      </c>
      <c r="F39" s="29">
        <v>5340.935</v>
      </c>
      <c r="G39" s="53">
        <v>5226.788</v>
      </c>
      <c r="H39" s="31">
        <f>F39/G39-1</f>
        <v>0.021838842516666235</v>
      </c>
    </row>
    <row r="40" spans="1:8" ht="16.5">
      <c r="A40" s="9" t="s">
        <v>10</v>
      </c>
      <c r="B40" s="8"/>
      <c r="C40" s="32">
        <f>C39/C38*100</f>
        <v>67.13731891043089</v>
      </c>
      <c r="D40" s="54">
        <f>D39/D38*100</f>
        <v>69.54763960095008</v>
      </c>
      <c r="E40" s="55">
        <f>C40/D40-1</f>
        <v>-0.034657117112084634</v>
      </c>
      <c r="F40" s="32">
        <f>F39/F38*100</f>
        <v>66.72363000953332</v>
      </c>
      <c r="G40" s="54">
        <f>G39/G38*100</f>
        <v>69.64282454612741</v>
      </c>
      <c r="H40" s="31">
        <f>F40/G40-1</f>
        <v>-0.04191665911913989</v>
      </c>
    </row>
    <row r="41" spans="1:8" ht="16.5">
      <c r="A41" s="5"/>
      <c r="B41" s="6"/>
      <c r="C41" s="27"/>
      <c r="D41" s="54"/>
      <c r="E41" s="38"/>
      <c r="F41" s="56"/>
      <c r="G41" s="54"/>
      <c r="H41" s="28"/>
    </row>
    <row r="42" spans="1:8" ht="12.75">
      <c r="A42" s="12" t="s">
        <v>13</v>
      </c>
      <c r="B42" s="12"/>
      <c r="C42" s="39"/>
      <c r="D42" s="59"/>
      <c r="E42" s="39"/>
      <c r="F42" s="39"/>
      <c r="G42" s="39"/>
      <c r="H42" s="40"/>
    </row>
    <row r="43" spans="1:8" ht="12.75">
      <c r="A43" s="13" t="s">
        <v>23</v>
      </c>
      <c r="B43" s="11"/>
      <c r="C43" s="14"/>
      <c r="D43" s="17"/>
      <c r="E43" s="41"/>
      <c r="F43" s="14"/>
      <c r="G43" s="14"/>
      <c r="H43" s="42"/>
    </row>
    <row r="44" spans="1:9" ht="16.5">
      <c r="A44" s="13" t="s">
        <v>24</v>
      </c>
      <c r="B44" s="6"/>
      <c r="C44" s="43"/>
      <c r="D44" s="14"/>
      <c r="E44" s="43"/>
      <c r="F44" s="43"/>
      <c r="G44" s="60" t="s">
        <v>26</v>
      </c>
      <c r="H44" s="44"/>
      <c r="I44" s="15"/>
    </row>
    <row r="45" spans="1:9" ht="12.75">
      <c r="A45" s="11" t="s">
        <v>25</v>
      </c>
      <c r="C45" s="15"/>
      <c r="D45" s="61"/>
      <c r="E45" s="59"/>
      <c r="F45" s="59"/>
      <c r="G45" s="62"/>
      <c r="H45" s="45"/>
      <c r="I45" s="15"/>
    </row>
    <row r="46" spans="1:9" ht="16.5">
      <c r="A46" s="11"/>
      <c r="C46" s="15"/>
      <c r="D46" s="43"/>
      <c r="E46" s="59"/>
      <c r="F46" s="59"/>
      <c r="G46" s="62"/>
      <c r="H46" s="45"/>
      <c r="I46" s="15"/>
    </row>
  </sheetData>
  <mergeCells count="4">
    <mergeCell ref="A1:H1"/>
    <mergeCell ref="A3:H3"/>
    <mergeCell ref="C5:E5"/>
    <mergeCell ref="F5:H5"/>
  </mergeCells>
  <printOptions/>
  <pageMargins left="0.17" right="0.16" top="0.2" bottom="0.43" header="0.17" footer="0.2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TG38484</cp:lastModifiedBy>
  <cp:lastPrinted>2011-09-15T11:23:07Z</cp:lastPrinted>
  <dcterms:created xsi:type="dcterms:W3CDTF">2004-01-22T06:59:21Z</dcterms:created>
  <dcterms:modified xsi:type="dcterms:W3CDTF">2011-09-15T11:23:51Z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