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9900" windowHeight="12885" activeTab="0"/>
  </bookViews>
  <sheets>
    <sheet name="jul" sheetId="1" r:id="rId1"/>
  </sheets>
  <externalReferences>
    <externalReference r:id="rId4"/>
  </externalReferences>
  <definedNames>
    <definedName name="_xlnm.Print_Area" localSheetId="0">'jul'!$A$1:$H$43</definedName>
  </definedNames>
  <calcPr fullCalcOnLoad="1"/>
</workbook>
</file>

<file path=xl/sharedStrings.xml><?xml version="1.0" encoding="utf-8"?>
<sst xmlns="http://schemas.openxmlformats.org/spreadsheetml/2006/main" count="44" uniqueCount="37">
  <si>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</si>
  <si>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</si>
  <si>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</si>
  <si>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</si>
  <si>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</si>
  <si>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</si>
  <si>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</si>
  <si>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</si>
  <si>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</si>
  <si>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</si>
  <si>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</si>
  <si>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</si>
  <si>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</si>
  <si>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</si>
  <si>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</si>
  <si>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</si>
  <si>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</si>
  <si>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</si>
  <si>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</si>
  <si>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</si>
  <si>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</si>
  <si>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</si>
  <si>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</si>
  <si>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</si>
  <si>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</si>
  <si>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</si>
  <si>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>Distributed: E9</t>
  </si>
  <si>
    <t xml:space="preserve">Issues by BKKEM </t>
  </si>
  <si>
    <t>Contact :Kannikar.h Ext 3391</t>
  </si>
  <si>
    <t>E9 ctc ext.4053 Note (โน้ต)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</si>
  <si>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</si>
  <si>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</si>
  <si>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</si>
  <si>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</si>
  <si>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</si>
  <si>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</si>
  <si>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Monthly Operating Statistics - Aug 2010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</si>
</sst>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&quot;฿&quot;#,##0.00"/>
    <numFmt numFmtId="201" formatCode="#,##0.0"/>
    <numFmt numFmtId="202" formatCode="#,##0.000"/>
    <numFmt numFmtId="203" formatCode="00000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0.000"/>
    <numFmt numFmtId="213" formatCode="0.0000"/>
    <numFmt numFmtId="214" formatCode="0.0%"/>
    <numFmt numFmtId="215" formatCode="0.000%"/>
    <numFmt numFmtId="216" formatCode="_(* #,##0.0_);_(* \(#,##0.0\);_(* &quot;-&quot;??_);_(@_)"/>
    <numFmt numFmtId="217" formatCode="_(* #,##0_);_(* \(#,##0\);_(* &quot;-&quot;??_);_(@_)"/>
    <numFmt numFmtId="218" formatCode="_-* #,##0.0_-;\-* #,##0.0_-;_-* &quot;-&quot;_-;_-@_-"/>
    <numFmt numFmtId="219" formatCode="#,##0;[Red]#,##0"/>
    <numFmt numFmtId="220" formatCode="mm/dd/yyyy"/>
    <numFmt numFmtId="221" formatCode="_(* #,##0.000_);_(* \(#,##0.000\);_(* &quot;-&quot;??_);_(@_)"/>
    <numFmt numFmtId="222" formatCode="_-* #,##0.0_-;\-* #,##0.0_-;_-* &quot;-&quot;?_-;_-@_-"/>
    <numFmt numFmtId="223" formatCode="0.000000"/>
    <numFmt numFmtId="224" formatCode="0.00000"/>
    <numFmt numFmtId="225" formatCode="#,##0.0000"/>
    <numFmt numFmtId="226" formatCode="_-* #,##0.000_-;\-* #,##0.000_-;_-* &quot;-&quot;???_-;_-@_-"/>
    <numFmt numFmtId="227" formatCode="#,##0;[Red]\(#,##0\)"/>
  </numFmts>
  <fonts count="9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Border="1" applyAlignment="1">
      <alignment/>
    </xf>
    <xf numFmtId="2" fontId="2" fillId="0" borderId="8" xfId="0" applyNumberFormat="1" applyFont="1" applyBorder="1" applyAlignment="1">
      <alignment/>
    </xf>
    <xf numFmtId="17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99" fontId="2" fillId="0" borderId="5" xfId="0" applyNumberFormat="1" applyFont="1" applyBorder="1" applyAlignment="1">
      <alignment/>
    </xf>
    <xf numFmtId="199" fontId="2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214" fontId="2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214" fontId="2" fillId="0" borderId="5" xfId="0" applyNumberFormat="1" applyFont="1" applyBorder="1" applyAlignment="1">
      <alignment/>
    </xf>
    <xf numFmtId="214" fontId="2" fillId="0" borderId="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99" fontId="6" fillId="0" borderId="2" xfId="0" applyNumberFormat="1" applyFont="1" applyBorder="1" applyAlignment="1">
      <alignment/>
    </xf>
    <xf numFmtId="199" fontId="6" fillId="0" borderId="0" xfId="0" applyNumberFormat="1" applyFont="1" applyBorder="1" applyAlignment="1">
      <alignment/>
    </xf>
    <xf numFmtId="217" fontId="0" fillId="0" borderId="0" xfId="15" applyNumberFormat="1" applyFont="1" applyFill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217" fontId="0" fillId="0" borderId="0" xfId="0" applyNumberFormat="1" applyAlignment="1">
      <alignment/>
    </xf>
    <xf numFmtId="194" fontId="0" fillId="0" borderId="0" xfId="15" applyAlignment="1">
      <alignment/>
    </xf>
    <xf numFmtId="217" fontId="0" fillId="0" borderId="0" xfId="15" applyNumberFormat="1" applyAlignment="1">
      <alignment/>
    </xf>
    <xf numFmtId="217" fontId="0" fillId="0" borderId="7" xfId="15" applyNumberFormat="1" applyFont="1" applyBorder="1" applyAlignment="1">
      <alignment/>
    </xf>
    <xf numFmtId="214" fontId="0" fillId="0" borderId="7" xfId="0" applyNumberFormat="1" applyFont="1" applyBorder="1" applyAlignment="1">
      <alignment/>
    </xf>
    <xf numFmtId="199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216" fontId="0" fillId="0" borderId="7" xfId="15" applyNumberFormat="1" applyFont="1" applyBorder="1" applyAlignment="1">
      <alignment/>
    </xf>
    <xf numFmtId="199" fontId="0" fillId="0" borderId="0" xfId="0" applyNumberFormat="1" applyFont="1" applyAlignment="1">
      <alignment/>
    </xf>
    <xf numFmtId="217" fontId="0" fillId="0" borderId="7" xfId="15" applyNumberFormat="1" applyFont="1" applyFill="1" applyBorder="1" applyAlignment="1">
      <alignment horizontal="right"/>
    </xf>
    <xf numFmtId="217" fontId="0" fillId="0" borderId="7" xfId="15" applyNumberFormat="1" applyFont="1" applyFill="1" applyBorder="1" applyAlignment="1">
      <alignment/>
    </xf>
    <xf numFmtId="217" fontId="0" fillId="0" borderId="7" xfId="15" applyNumberFormat="1" applyFont="1" applyBorder="1" applyAlignment="1">
      <alignment horizontal="right"/>
    </xf>
    <xf numFmtId="1" fontId="0" fillId="0" borderId="7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49.140625" style="0" customWidth="1"/>
    <col min="2" max="2" width="0.13671875" style="0" customWidth="1"/>
    <col min="3" max="3" width="10.8515625" style="0" customWidth="1"/>
    <col min="4" max="4" width="10.28125" style="0" bestFit="1" customWidth="1"/>
    <col min="5" max="5" width="11.140625" style="0" bestFit="1" customWidth="1"/>
    <col min="6" max="6" width="11.421875" style="0" bestFit="1" customWidth="1"/>
    <col min="7" max="7" width="12.28125" style="0" bestFit="1" customWidth="1"/>
    <col min="10" max="10" width="10.57421875" style="0" customWidth="1"/>
    <col min="11" max="11" width="19.28125" style="0" customWidth="1"/>
    <col min="12" max="12" width="10.421875" style="0" customWidth="1"/>
  </cols>
  <sheetData>
    <row r="1" spans="1:8" ht="16.5">
      <c r="A1" s="55" t="s">
        <v>0</v>
      </c>
      <c r="B1" s="55"/>
      <c r="C1" s="55"/>
      <c r="D1" s="55"/>
      <c r="E1" s="55"/>
      <c r="F1" s="55"/>
      <c r="G1" s="55"/>
      <c r="H1" s="55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5" t="s">
        <v>36</v>
      </c>
      <c r="B3" s="55"/>
      <c r="C3" s="55"/>
      <c r="D3" s="55"/>
      <c r="E3" s="55"/>
      <c r="F3" s="55"/>
      <c r="G3" s="55"/>
      <c r="H3" s="55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6" t="s">
        <v>2</v>
      </c>
      <c r="D5" s="57"/>
      <c r="E5" s="58"/>
      <c r="F5" s="56" t="s">
        <v>31</v>
      </c>
      <c r="G5" s="57"/>
      <c r="H5" s="58"/>
    </row>
    <row r="6" spans="1:8" ht="16.5">
      <c r="A6" s="5"/>
      <c r="B6" s="6"/>
      <c r="C6" s="17">
        <v>40391</v>
      </c>
      <c r="D6" s="17">
        <v>40026</v>
      </c>
      <c r="E6" s="18" t="s">
        <v>1</v>
      </c>
      <c r="F6" s="17">
        <v>40391</v>
      </c>
      <c r="G6" s="17">
        <v>40026</v>
      </c>
      <c r="H6" s="18" t="s">
        <v>1</v>
      </c>
    </row>
    <row r="7" spans="1:8" ht="16.5">
      <c r="A7" s="3"/>
      <c r="B7" s="4"/>
      <c r="C7" s="41"/>
      <c r="D7" s="7"/>
      <c r="E7" s="25"/>
      <c r="G7" s="7"/>
      <c r="H7" s="19"/>
    </row>
    <row r="8" spans="1:8" ht="16.5">
      <c r="A8" s="8" t="s">
        <v>3</v>
      </c>
      <c r="B8" s="9"/>
      <c r="C8" s="24"/>
      <c r="D8" s="24"/>
      <c r="E8" s="26"/>
      <c r="F8" s="42"/>
      <c r="G8" s="10"/>
      <c r="H8" s="26"/>
    </row>
    <row r="9" spans="1:10" ht="16.5">
      <c r="A9" s="11" t="s">
        <v>12</v>
      </c>
      <c r="B9" s="9"/>
      <c r="C9" s="45">
        <v>1508.219</v>
      </c>
      <c r="D9" s="52">
        <v>1609.105</v>
      </c>
      <c r="E9" s="46">
        <f>C9/D9-1</f>
        <v>-0.0626969650830741</v>
      </c>
      <c r="F9" s="45">
        <v>11934.335</v>
      </c>
      <c r="G9" s="52">
        <v>11910.435</v>
      </c>
      <c r="H9" s="46">
        <f aca="true" t="shared" si="0" ref="H9:H39">F9/G9-1</f>
        <v>0.0020066437539854043</v>
      </c>
      <c r="J9" s="39"/>
    </row>
    <row r="10" spans="1:8" ht="16.5">
      <c r="A10" s="11" t="s">
        <v>20</v>
      </c>
      <c r="B10" s="9"/>
      <c r="C10" s="45">
        <v>6335.453</v>
      </c>
      <c r="D10" s="45">
        <v>6163.299</v>
      </c>
      <c r="E10" s="46">
        <f>C10/D10-1</f>
        <v>0.027932118821429874</v>
      </c>
      <c r="F10" s="45">
        <v>49723.44</v>
      </c>
      <c r="G10" s="45">
        <v>46917.18</v>
      </c>
      <c r="H10" s="46">
        <f t="shared" si="0"/>
        <v>0.05981305781805313</v>
      </c>
    </row>
    <row r="11" spans="1:8" ht="16.5">
      <c r="A11" s="11" t="s">
        <v>21</v>
      </c>
      <c r="B11" s="9"/>
      <c r="C11" s="45">
        <v>4728.016</v>
      </c>
      <c r="D11" s="45">
        <v>4687.652</v>
      </c>
      <c r="E11" s="46">
        <f>C11/D11-1</f>
        <v>0.008610707450126265</v>
      </c>
      <c r="F11" s="45">
        <v>36619.853</v>
      </c>
      <c r="G11" s="45">
        <v>33723.526</v>
      </c>
      <c r="H11" s="46">
        <f t="shared" si="0"/>
        <v>0.08588446534327421</v>
      </c>
    </row>
    <row r="12" spans="1:8" ht="16.5">
      <c r="A12" s="11" t="s">
        <v>9</v>
      </c>
      <c r="B12" s="9"/>
      <c r="C12" s="47">
        <f>C11/C10*100</f>
        <v>74.62790742824545</v>
      </c>
      <c r="D12" s="47">
        <v>76.05751400345821</v>
      </c>
      <c r="E12" s="46">
        <f>C12/D12-1</f>
        <v>-0.018796388416636334</v>
      </c>
      <c r="F12" s="47">
        <f>F11/F10*100</f>
        <v>73.64706263283473</v>
      </c>
      <c r="G12" s="47">
        <v>71.87884267554017</v>
      </c>
      <c r="H12" s="46">
        <f t="shared" si="0"/>
        <v>0.02460000594717804</v>
      </c>
    </row>
    <row r="13" spans="3:8" ht="15.75" customHeight="1">
      <c r="C13" s="45"/>
      <c r="D13" s="48"/>
      <c r="E13" s="46"/>
      <c r="F13" s="48"/>
      <c r="G13" s="48"/>
      <c r="H13" s="46"/>
    </row>
    <row r="14" spans="1:8" ht="16.5">
      <c r="A14" s="12" t="s">
        <v>14</v>
      </c>
      <c r="B14" s="9"/>
      <c r="C14" s="45"/>
      <c r="D14" s="48"/>
      <c r="E14" s="46"/>
      <c r="F14" s="48"/>
      <c r="G14" s="48"/>
      <c r="H14" s="46"/>
    </row>
    <row r="15" spans="1:8" ht="16.5">
      <c r="A15" s="11" t="s">
        <v>4</v>
      </c>
      <c r="B15" s="9"/>
      <c r="C15" s="49">
        <v>65.5</v>
      </c>
      <c r="D15" s="47">
        <v>81.7</v>
      </c>
      <c r="E15" s="46">
        <f>C15/D15-1</f>
        <v>-0.19828641370869038</v>
      </c>
      <c r="F15" s="47">
        <v>71.5</v>
      </c>
      <c r="G15" s="47">
        <v>78.6</v>
      </c>
      <c r="H15" s="46">
        <f t="shared" si="0"/>
        <v>-0.0903307888040712</v>
      </c>
    </row>
    <row r="16" spans="1:8" ht="16.5">
      <c r="A16" s="11" t="s">
        <v>5</v>
      </c>
      <c r="B16" s="9"/>
      <c r="C16" s="49">
        <v>75.4</v>
      </c>
      <c r="D16" s="47">
        <v>72.3</v>
      </c>
      <c r="E16" s="46">
        <f>C16/D16-1</f>
        <v>0.042876901798063694</v>
      </c>
      <c r="F16" s="50">
        <v>72.5</v>
      </c>
      <c r="G16" s="47">
        <v>68</v>
      </c>
      <c r="H16" s="46">
        <f t="shared" si="0"/>
        <v>0.06617647058823528</v>
      </c>
    </row>
    <row r="17" spans="1:8" ht="16.5">
      <c r="A17" s="11" t="s">
        <v>6</v>
      </c>
      <c r="B17" s="9"/>
      <c r="C17" s="49">
        <v>61.4</v>
      </c>
      <c r="D17" s="47">
        <v>69.9</v>
      </c>
      <c r="E17" s="46">
        <f>C17/D17-1</f>
        <v>-0.12160228898426328</v>
      </c>
      <c r="F17" s="47">
        <v>63.8</v>
      </c>
      <c r="G17" s="47">
        <v>69.1</v>
      </c>
      <c r="H17" s="46">
        <f t="shared" si="0"/>
        <v>-0.07670043415340089</v>
      </c>
    </row>
    <row r="18" spans="1:8" ht="16.5">
      <c r="A18" s="11" t="s">
        <v>7</v>
      </c>
      <c r="B18" s="9"/>
      <c r="C18" s="49">
        <v>80.4</v>
      </c>
      <c r="D18" s="47">
        <v>81.3</v>
      </c>
      <c r="E18" s="46">
        <f>C18/D18-1</f>
        <v>-0.011070110701106861</v>
      </c>
      <c r="F18" s="47">
        <v>79.2</v>
      </c>
      <c r="G18" s="47">
        <v>75.9</v>
      </c>
      <c r="H18" s="46">
        <f t="shared" si="0"/>
        <v>0.04347826086956519</v>
      </c>
    </row>
    <row r="19" spans="1:8" ht="16.5">
      <c r="A19" s="11" t="s">
        <v>15</v>
      </c>
      <c r="B19" s="9"/>
      <c r="C19" s="49">
        <v>79.1</v>
      </c>
      <c r="D19" s="47">
        <v>79.4</v>
      </c>
      <c r="E19" s="46">
        <f>C19/D19-1</f>
        <v>-0.0037783375314862644</v>
      </c>
      <c r="F19" s="47">
        <v>77</v>
      </c>
      <c r="G19" s="47">
        <v>76.7</v>
      </c>
      <c r="H19" s="46">
        <f t="shared" si="0"/>
        <v>0.003911342894393766</v>
      </c>
    </row>
    <row r="20" spans="1:8" ht="16.5">
      <c r="A20" s="11" t="s">
        <v>35</v>
      </c>
      <c r="B20" s="9"/>
      <c r="C20" s="49">
        <v>56.9</v>
      </c>
      <c r="D20" s="47">
        <v>0</v>
      </c>
      <c r="E20" s="46">
        <v>0</v>
      </c>
      <c r="F20" s="47">
        <v>58.4</v>
      </c>
      <c r="G20" s="47">
        <v>69.2</v>
      </c>
      <c r="H20" s="46">
        <f t="shared" si="0"/>
        <v>-0.1560693641618498</v>
      </c>
    </row>
    <row r="21" spans="1:8" ht="16.5">
      <c r="A21" s="11"/>
      <c r="B21" s="9"/>
      <c r="C21" s="45"/>
      <c r="D21" s="48"/>
      <c r="E21" s="46"/>
      <c r="F21" s="48"/>
      <c r="G21" s="48"/>
      <c r="H21" s="46"/>
    </row>
    <row r="22" spans="1:9" ht="18">
      <c r="A22" s="12" t="s">
        <v>32</v>
      </c>
      <c r="B22" s="9"/>
      <c r="C22" s="45"/>
      <c r="D22" s="48"/>
      <c r="E22" s="46"/>
      <c r="F22" s="48"/>
      <c r="G22" s="48"/>
      <c r="H22" s="46"/>
      <c r="I22" s="39"/>
    </row>
    <row r="23" spans="1:11" ht="16.5">
      <c r="A23" s="11" t="s">
        <v>4</v>
      </c>
      <c r="B23" s="9"/>
      <c r="C23" s="45">
        <v>228.364</v>
      </c>
      <c r="D23" s="45">
        <v>333.242</v>
      </c>
      <c r="E23" s="46">
        <f>C23/D23-1</f>
        <v>-0.3147202333439363</v>
      </c>
      <c r="F23" s="45">
        <v>2032.951</v>
      </c>
      <c r="G23" s="45">
        <v>2449.965</v>
      </c>
      <c r="H23" s="46">
        <f t="shared" si="0"/>
        <v>-0.1702122275216177</v>
      </c>
      <c r="K23" s="40"/>
    </row>
    <row r="24" spans="1:11" ht="16.5">
      <c r="A24" s="11" t="s">
        <v>5</v>
      </c>
      <c r="B24" s="9"/>
      <c r="C24" s="45">
        <v>1862.714</v>
      </c>
      <c r="D24" s="45">
        <v>1748.001</v>
      </c>
      <c r="E24" s="46">
        <f>C24/D24-1</f>
        <v>0.06562524849814166</v>
      </c>
      <c r="F24" s="45">
        <v>14041.888</v>
      </c>
      <c r="G24" s="45">
        <v>12700.841</v>
      </c>
      <c r="H24" s="46">
        <f t="shared" si="0"/>
        <v>0.10558725993026763</v>
      </c>
      <c r="K24" s="40"/>
    </row>
    <row r="25" spans="1:11" ht="16.5">
      <c r="A25" s="11" t="s">
        <v>6</v>
      </c>
      <c r="B25" s="9"/>
      <c r="C25" s="45">
        <v>537.205</v>
      </c>
      <c r="D25" s="45">
        <v>637.912</v>
      </c>
      <c r="E25" s="46">
        <f>C25/D25-1</f>
        <v>-0.15786973751865463</v>
      </c>
      <c r="F25" s="45">
        <v>4745.354</v>
      </c>
      <c r="G25" s="45">
        <v>4893.647</v>
      </c>
      <c r="H25" s="46">
        <f t="shared" si="0"/>
        <v>-0.030303166534079717</v>
      </c>
      <c r="K25" s="40"/>
    </row>
    <row r="26" spans="1:11" ht="16.5">
      <c r="A26" s="11" t="s">
        <v>7</v>
      </c>
      <c r="B26" s="9"/>
      <c r="C26" s="45">
        <v>1905.671</v>
      </c>
      <c r="D26" s="45">
        <v>1867.118</v>
      </c>
      <c r="E26" s="46">
        <f>C26/D26-1</f>
        <v>0.020648400368910913</v>
      </c>
      <c r="F26" s="45">
        <v>14513.649</v>
      </c>
      <c r="G26" s="45">
        <v>12944.86</v>
      </c>
      <c r="H26" s="46">
        <f t="shared" si="0"/>
        <v>0.1211901094333967</v>
      </c>
      <c r="K26" s="40"/>
    </row>
    <row r="27" spans="1:11" ht="16.5">
      <c r="A27" s="11" t="s">
        <v>15</v>
      </c>
      <c r="B27" s="9"/>
      <c r="C27" s="45">
        <v>140.201</v>
      </c>
      <c r="D27" s="45">
        <v>99.87</v>
      </c>
      <c r="E27" s="46">
        <f>C27/D27-1</f>
        <v>0.4038349854811254</v>
      </c>
      <c r="F27" s="45">
        <v>1069.95</v>
      </c>
      <c r="G27" s="45">
        <v>657.685</v>
      </c>
      <c r="H27" s="46">
        <f t="shared" si="0"/>
        <v>0.6268426374328138</v>
      </c>
      <c r="K27" s="40"/>
    </row>
    <row r="28" spans="1:11" ht="16.5">
      <c r="A28" s="11" t="s">
        <v>35</v>
      </c>
      <c r="B28" s="9"/>
      <c r="C28" s="45">
        <v>50.72</v>
      </c>
      <c r="D28" s="45">
        <v>0</v>
      </c>
      <c r="E28" s="46">
        <v>0</v>
      </c>
      <c r="F28" s="45">
        <v>159.331</v>
      </c>
      <c r="G28" s="45">
        <v>22.606</v>
      </c>
      <c r="H28" s="46">
        <f t="shared" si="0"/>
        <v>6.048173051402282</v>
      </c>
      <c r="K28" s="40"/>
    </row>
    <row r="29" spans="1:8" ht="16.5">
      <c r="A29" s="8" t="s">
        <v>8</v>
      </c>
      <c r="B29" s="9"/>
      <c r="C29" s="45"/>
      <c r="D29" s="33"/>
      <c r="E29" s="46"/>
      <c r="F29" s="33"/>
      <c r="G29" s="33"/>
      <c r="H29" s="46"/>
    </row>
    <row r="30" spans="1:11" ht="18">
      <c r="A30" s="11" t="s">
        <v>33</v>
      </c>
      <c r="B30" s="9"/>
      <c r="C30" s="45">
        <v>59619.884</v>
      </c>
      <c r="D30" s="51">
        <v>46804.697</v>
      </c>
      <c r="E30" s="46">
        <f>C30/D30-1</f>
        <v>0.2738013024632977</v>
      </c>
      <c r="F30" s="45">
        <v>466343.727</v>
      </c>
      <c r="G30" s="52">
        <v>328989.721</v>
      </c>
      <c r="H30" s="46">
        <f t="shared" si="0"/>
        <v>0.41750242403470095</v>
      </c>
      <c r="K30" s="32"/>
    </row>
    <row r="31" spans="1:11" ht="16.5">
      <c r="A31" s="11" t="s">
        <v>17</v>
      </c>
      <c r="B31" s="9"/>
      <c r="C31" s="45">
        <v>398.815</v>
      </c>
      <c r="D31" s="53">
        <v>338.349</v>
      </c>
      <c r="E31" s="46">
        <f>C31/D31-1</f>
        <v>0.17870896618580234</v>
      </c>
      <c r="F31" s="54">
        <v>3028.497</v>
      </c>
      <c r="G31" s="45">
        <v>2582.455</v>
      </c>
      <c r="H31" s="46">
        <f t="shared" si="0"/>
        <v>0.17272014420386794</v>
      </c>
      <c r="K31" s="44"/>
    </row>
    <row r="32" spans="1:11" ht="16.5">
      <c r="A32" s="11" t="s">
        <v>16</v>
      </c>
      <c r="B32" s="9"/>
      <c r="C32" s="45">
        <v>241.254</v>
      </c>
      <c r="D32" s="53">
        <v>177.008</v>
      </c>
      <c r="E32" s="46">
        <f>C32/D32-1</f>
        <v>0.3629553466509987</v>
      </c>
      <c r="F32" s="54">
        <v>1873.817</v>
      </c>
      <c r="G32" s="45">
        <v>1237.795</v>
      </c>
      <c r="H32" s="46">
        <f t="shared" si="0"/>
        <v>0.5138346818334214</v>
      </c>
      <c r="K32" s="43"/>
    </row>
    <row r="33" spans="1:8" ht="16.5">
      <c r="A33" s="11" t="s">
        <v>22</v>
      </c>
      <c r="B33" s="9"/>
      <c r="C33" s="47">
        <f>C32/C31*100</f>
        <v>60.49270965234507</v>
      </c>
      <c r="D33" s="47">
        <v>52.315212990137404</v>
      </c>
      <c r="E33" s="46">
        <f>C33/D33-1</f>
        <v>0.15631202082173123</v>
      </c>
      <c r="F33" s="47">
        <f>F32/F31*100</f>
        <v>61.8728365918804</v>
      </c>
      <c r="G33" s="47">
        <v>47.93094168146202</v>
      </c>
      <c r="H33" s="46">
        <f t="shared" si="0"/>
        <v>0.2908746296509881</v>
      </c>
    </row>
    <row r="34" spans="1:8" ht="16.5">
      <c r="A34" s="11"/>
      <c r="B34" s="9"/>
      <c r="C34" s="45"/>
      <c r="D34" s="48"/>
      <c r="E34" s="46"/>
      <c r="F34" s="48"/>
      <c r="G34" s="48"/>
      <c r="H34" s="46"/>
    </row>
    <row r="35" spans="1:8" ht="18">
      <c r="A35" s="8" t="s">
        <v>34</v>
      </c>
      <c r="B35" s="9"/>
      <c r="C35" s="45"/>
      <c r="D35" s="48"/>
      <c r="E35" s="46"/>
      <c r="F35" s="48"/>
      <c r="G35" s="48"/>
      <c r="H35" s="46"/>
    </row>
    <row r="36" spans="1:8" ht="16.5">
      <c r="A36" s="11" t="s">
        <v>11</v>
      </c>
      <c r="B36" s="9"/>
      <c r="C36" s="45">
        <v>7117</v>
      </c>
      <c r="D36" s="45">
        <v>7209</v>
      </c>
      <c r="E36" s="46">
        <f>C36/D36-1</f>
        <v>-0.012761825495907875</v>
      </c>
      <c r="F36" s="45">
        <v>56461</v>
      </c>
      <c r="G36" s="45">
        <v>55983</v>
      </c>
      <c r="H36" s="46">
        <f t="shared" si="0"/>
        <v>0.008538306271546725</v>
      </c>
    </row>
    <row r="37" spans="1:8" ht="16.5">
      <c r="A37" s="11" t="s">
        <v>18</v>
      </c>
      <c r="B37" s="9"/>
      <c r="C37" s="45">
        <v>969.603</v>
      </c>
      <c r="D37" s="45">
        <v>893.046</v>
      </c>
      <c r="E37" s="46">
        <f>C37/D37-1</f>
        <v>0.08572570729839213</v>
      </c>
      <c r="F37" s="45">
        <v>7505.135</v>
      </c>
      <c r="G37" s="45">
        <v>6805.002</v>
      </c>
      <c r="H37" s="46">
        <f t="shared" si="0"/>
        <v>0.10288505425861727</v>
      </c>
    </row>
    <row r="38" spans="1:8" ht="16.5">
      <c r="A38" s="11" t="s">
        <v>19</v>
      </c>
      <c r="B38" s="9"/>
      <c r="C38" s="45">
        <v>674.336</v>
      </c>
      <c r="D38" s="45">
        <v>605.177</v>
      </c>
      <c r="E38" s="46">
        <f>C38/D38-1</f>
        <v>0.11427896301412632</v>
      </c>
      <c r="F38" s="45">
        <v>5226.788</v>
      </c>
      <c r="G38" s="45">
        <v>4325.26</v>
      </c>
      <c r="H38" s="46">
        <f t="shared" si="0"/>
        <v>0.20843325025547577</v>
      </c>
    </row>
    <row r="39" spans="1:8" ht="16.5">
      <c r="A39" s="11" t="s">
        <v>10</v>
      </c>
      <c r="B39" s="9"/>
      <c r="C39" s="47">
        <f>C38/C37*100</f>
        <v>69.54763960095008</v>
      </c>
      <c r="D39" s="47">
        <v>67.76549024350369</v>
      </c>
      <c r="E39" s="46">
        <f>C39/D39-1</f>
        <v>0.026298774657167456</v>
      </c>
      <c r="F39" s="47">
        <f>F38/F37*100</f>
        <v>69.64282454612741</v>
      </c>
      <c r="G39" s="47">
        <v>63.560010709769074</v>
      </c>
      <c r="H39" s="46">
        <f t="shared" si="0"/>
        <v>0.09570190074595786</v>
      </c>
    </row>
    <row r="40" spans="1:8" ht="16.5">
      <c r="A40" s="5"/>
      <c r="B40" s="6"/>
      <c r="C40" s="34"/>
      <c r="D40" s="34"/>
      <c r="E40" s="16"/>
      <c r="G40" s="34"/>
      <c r="H40" s="23"/>
    </row>
    <row r="41" spans="1:8" ht="12.75">
      <c r="A41" s="14" t="s">
        <v>13</v>
      </c>
      <c r="B41" s="14"/>
      <c r="C41" s="14"/>
      <c r="D41" s="38"/>
      <c r="E41" s="14"/>
      <c r="F41" s="14"/>
      <c r="G41" s="14"/>
      <c r="H41" s="30"/>
    </row>
    <row r="42" spans="1:8" ht="12.75">
      <c r="A42" s="15" t="s">
        <v>23</v>
      </c>
      <c r="B42" s="13"/>
      <c r="C42" s="13"/>
      <c r="D42" s="13"/>
      <c r="E42" s="13"/>
      <c r="F42" s="13"/>
      <c r="G42" s="13"/>
      <c r="H42" s="31"/>
    </row>
    <row r="43" spans="1:9" ht="16.5">
      <c r="A43" s="15" t="s">
        <v>24</v>
      </c>
      <c r="B43" s="6"/>
      <c r="C43" s="9"/>
      <c r="D43" s="37"/>
      <c r="E43" s="9"/>
      <c r="F43" s="9"/>
      <c r="G43" s="35" t="s">
        <v>30</v>
      </c>
      <c r="H43" s="20"/>
      <c r="I43" s="15"/>
    </row>
    <row r="44" spans="1:9" ht="16.5">
      <c r="A44" s="13" t="s">
        <v>25</v>
      </c>
      <c r="C44" s="15"/>
      <c r="D44" s="9"/>
      <c r="E44" s="15"/>
      <c r="F44" s="15"/>
      <c r="G44" s="36"/>
      <c r="H44" s="21"/>
      <c r="I44" s="15"/>
    </row>
    <row r="45" spans="1:9" ht="16.5">
      <c r="A45" s="13"/>
      <c r="C45" s="15"/>
      <c r="D45" s="9"/>
      <c r="E45" s="15"/>
      <c r="F45" s="15"/>
      <c r="G45" s="36"/>
      <c r="H45" s="21"/>
      <c r="I45" s="15"/>
    </row>
    <row r="46" spans="1:8" ht="12.75">
      <c r="A46" s="27" t="s">
        <v>26</v>
      </c>
      <c r="H46" s="22"/>
    </row>
    <row r="47" ht="12.75">
      <c r="A47" s="28" t="s">
        <v>27</v>
      </c>
    </row>
    <row r="48" ht="12.75">
      <c r="A48" s="27" t="s">
        <v>28</v>
      </c>
    </row>
    <row r="49" ht="12.75">
      <c r="A49" s="29">
        <v>40435</v>
      </c>
    </row>
    <row r="53" ht="12.75">
      <c r="A53" t="s">
        <v>29</v>
      </c>
    </row>
  </sheetData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tg03960</cp:lastModifiedBy>
  <cp:lastPrinted>2006-05-19T07:46:50Z</cp:lastPrinted>
  <dcterms:created xsi:type="dcterms:W3CDTF">2004-01-22T06:59:21Z</dcterms:created>
  <dcterms:modified xsi:type="dcterms:W3CDTF">2010-09-14T10:49:12Z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</Properties>
</file>