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9900" windowHeight="12885" activeTab="0"/>
  </bookViews>
  <sheets>
    <sheet name="jul" sheetId="1" r:id="rId1"/>
  </sheets>
  <definedNames>
    <definedName name="_xlnm.Print_Area" localSheetId="0">'jul'!$A$1:$H$43</definedName>
  </definedNames>
  <calcPr fullCalcOnLoad="1"/>
</workbook>
</file>

<file path=xl/sharedStrings.xml><?xml version="1.0" encoding="utf-8"?>
<sst xmlns="http://schemas.openxmlformats.org/spreadsheetml/2006/main" count="44" uniqueCount="37">
  <si>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</si>
  <si>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</si>
  <si>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</si>
  <si>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</si>
  <si>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</si>
  <si>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</si>
  <si>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</si>
  <si>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</si>
  <si>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</si>
  <si>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</si>
  <si>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</si>
  <si>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</si>
  <si>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</si>
  <si>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</si>
  <si>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</si>
  <si>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</si>
  <si>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</si>
  <si>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</si>
  <si>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</si>
  <si>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</si>
  <si>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</si>
  <si>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</si>
  <si>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</si>
  <si>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</si>
  <si>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</si>
  <si>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</si>
  <si>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>Distributed: E9</t>
  </si>
  <si>
    <t xml:space="preserve">Issues by BKKEM </t>
  </si>
  <si>
    <t>Contact :Kannikar.h Ext 3391</t>
  </si>
  <si>
    <t>E9 ctc ext.4053 Note (โน้ต)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</si>
  <si>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</si>
  <si>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</si>
  <si>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</si>
  <si>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</si>
  <si>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</si>
  <si>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   - Africa</t>
  </si>
  <si>
    <t xml:space="preserve"> Monthly Operating Statistics - Jul 2010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</si>
</sst>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</numFmts>
  <fonts count="43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2" fontId="2" fillId="0" borderId="17" xfId="0" applyNumberFormat="1" applyFont="1" applyBorder="1" applyAlignment="1">
      <alignment/>
    </xf>
    <xf numFmtId="17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95" fontId="2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195" fontId="2" fillId="0" borderId="14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Alignment="1">
      <alignment horizontal="left"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98" fontId="0" fillId="0" borderId="0" xfId="42" applyNumberFormat="1" applyFont="1" applyFill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4" xfId="0" applyBorder="1" applyAlignment="1">
      <alignment/>
    </xf>
    <xf numFmtId="198" fontId="0" fillId="0" borderId="0" xfId="0" applyNumberFormat="1" applyAlignment="1">
      <alignment/>
    </xf>
    <xf numFmtId="43" fontId="0" fillId="0" borderId="0" xfId="42" applyFont="1" applyAlignment="1">
      <alignment/>
    </xf>
    <xf numFmtId="198" fontId="0" fillId="0" borderId="0" xfId="42" applyNumberFormat="1" applyFont="1" applyAlignment="1">
      <alignment/>
    </xf>
    <xf numFmtId="198" fontId="0" fillId="0" borderId="16" xfId="42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180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197" fontId="0" fillId="0" borderId="16" xfId="42" applyNumberFormat="1" applyFont="1" applyBorder="1" applyAlignment="1">
      <alignment/>
    </xf>
    <xf numFmtId="180" fontId="0" fillId="0" borderId="0" xfId="0" applyNumberFormat="1" applyFont="1" applyAlignment="1">
      <alignment/>
    </xf>
    <xf numFmtId="198" fontId="0" fillId="0" borderId="16" xfId="42" applyNumberFormat="1" applyFont="1" applyFill="1" applyBorder="1" applyAlignment="1">
      <alignment horizontal="right"/>
    </xf>
    <xf numFmtId="198" fontId="0" fillId="0" borderId="16" xfId="42" applyNumberFormat="1" applyFont="1" applyFill="1" applyBorder="1" applyAlignment="1">
      <alignment/>
    </xf>
    <xf numFmtId="198" fontId="0" fillId="0" borderId="16" xfId="42" applyNumberFormat="1" applyFont="1" applyBorder="1" applyAlignment="1">
      <alignment horizontal="right"/>
    </xf>
    <xf numFmtId="1" fontId="0" fillId="0" borderId="16" xfId="0" applyNumberFormat="1" applyFont="1" applyBorder="1" applyAlignment="1">
      <alignment/>
    </xf>
    <xf numFmtId="0" fontId="1" fillId="33" borderId="0" xfId="0" applyFont="1" applyFill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J28" sqref="J28"/>
    </sheetView>
  </sheetViews>
  <sheetFormatPr defaultColWidth="9.140625" defaultRowHeight="12.75"/>
  <cols>
    <col min="1" max="1" width="49.140625" style="0" customWidth="1"/>
    <col min="2" max="2" width="0.13671875" style="0" customWidth="1"/>
    <col min="3" max="3" width="10.8515625" style="0" customWidth="1"/>
    <col min="4" max="4" width="10.28125" style="0" bestFit="1" customWidth="1"/>
    <col min="5" max="5" width="11.140625" style="0" bestFit="1" customWidth="1"/>
    <col min="6" max="6" width="11.421875" style="0" bestFit="1" customWidth="1"/>
    <col min="7" max="7" width="12.28125" style="0" bestFit="1" customWidth="1"/>
    <col min="10" max="10" width="10.57421875" style="0" customWidth="1"/>
    <col min="11" max="11" width="19.28125" style="0" customWidth="1"/>
    <col min="12" max="12" width="10.421875" style="0" customWidth="1"/>
  </cols>
  <sheetData>
    <row r="1" spans="1:8" ht="16.5">
      <c r="A1" s="55" t="s">
        <v>0</v>
      </c>
      <c r="B1" s="55"/>
      <c r="C1" s="55"/>
      <c r="D1" s="55"/>
      <c r="E1" s="55"/>
      <c r="F1" s="55"/>
      <c r="G1" s="55"/>
      <c r="H1" s="55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8" ht="16.5">
      <c r="A3" s="55" t="s">
        <v>36</v>
      </c>
      <c r="B3" s="55"/>
      <c r="C3" s="55"/>
      <c r="D3" s="55"/>
      <c r="E3" s="55"/>
      <c r="F3" s="55"/>
      <c r="G3" s="55"/>
      <c r="H3" s="55"/>
    </row>
    <row r="4" spans="1:8" ht="16.5">
      <c r="A4" s="2">
        <v>6</v>
      </c>
      <c r="B4" s="2"/>
      <c r="C4" s="2"/>
      <c r="D4" s="2"/>
      <c r="E4" s="2"/>
      <c r="F4" s="2"/>
      <c r="G4" s="2"/>
      <c r="H4" s="2"/>
    </row>
    <row r="5" spans="1:8" ht="16.5">
      <c r="A5" s="3"/>
      <c r="B5" s="4"/>
      <c r="C5" s="56" t="s">
        <v>2</v>
      </c>
      <c r="D5" s="57"/>
      <c r="E5" s="58"/>
      <c r="F5" s="56" t="s">
        <v>31</v>
      </c>
      <c r="G5" s="57"/>
      <c r="H5" s="58"/>
    </row>
    <row r="6" spans="1:8" ht="16.5">
      <c r="A6" s="5"/>
      <c r="B6" s="6"/>
      <c r="C6" s="17">
        <v>40360</v>
      </c>
      <c r="D6" s="17">
        <v>39995</v>
      </c>
      <c r="E6" s="18" t="s">
        <v>1</v>
      </c>
      <c r="F6" s="17">
        <v>40360</v>
      </c>
      <c r="G6" s="17">
        <v>39995</v>
      </c>
      <c r="H6" s="18" t="s">
        <v>1</v>
      </c>
    </row>
    <row r="7" spans="1:8" ht="16.5">
      <c r="A7" s="3"/>
      <c r="B7" s="4"/>
      <c r="C7" s="41"/>
      <c r="D7" s="7"/>
      <c r="E7" s="25"/>
      <c r="G7" s="7"/>
      <c r="H7" s="19"/>
    </row>
    <row r="8" spans="1:8" ht="16.5">
      <c r="A8" s="8" t="s">
        <v>3</v>
      </c>
      <c r="B8" s="9"/>
      <c r="C8" s="24"/>
      <c r="D8" s="24"/>
      <c r="E8" s="26"/>
      <c r="F8" s="42"/>
      <c r="G8" s="10"/>
      <c r="H8" s="26"/>
    </row>
    <row r="9" spans="1:10" ht="16.5">
      <c r="A9" s="11" t="s">
        <v>12</v>
      </c>
      <c r="B9" s="9"/>
      <c r="C9" s="45">
        <v>1507.797</v>
      </c>
      <c r="D9" s="52">
        <v>1502.784</v>
      </c>
      <c r="E9" s="46">
        <f>C9/D9-1</f>
        <v>0.003335808738980317</v>
      </c>
      <c r="F9" s="45">
        <v>10426.116</v>
      </c>
      <c r="G9" s="52">
        <v>10301.33</v>
      </c>
      <c r="H9" s="46">
        <f aca="true" t="shared" si="0" ref="H9:H39">F9/G9-1</f>
        <v>0.01211358145016228</v>
      </c>
      <c r="J9" s="39"/>
    </row>
    <row r="10" spans="1:8" ht="16.5">
      <c r="A10" s="11" t="s">
        <v>20</v>
      </c>
      <c r="B10" s="9"/>
      <c r="C10" s="45">
        <v>6370.338</v>
      </c>
      <c r="D10" s="45">
        <v>6078.644</v>
      </c>
      <c r="E10" s="46">
        <f>C10/D10-1</f>
        <v>0.04798668913659032</v>
      </c>
      <c r="F10" s="45">
        <v>43387.987</v>
      </c>
      <c r="G10" s="45">
        <v>40753.881</v>
      </c>
      <c r="H10" s="46">
        <f t="shared" si="0"/>
        <v>0.06463448229629964</v>
      </c>
    </row>
    <row r="11" spans="1:8" ht="16.5">
      <c r="A11" s="11" t="s">
        <v>21</v>
      </c>
      <c r="B11" s="9"/>
      <c r="C11" s="45">
        <v>4862.566</v>
      </c>
      <c r="D11" s="45">
        <v>4335.551</v>
      </c>
      <c r="E11" s="46">
        <f>C11/D11-1</f>
        <v>0.12155663720712773</v>
      </c>
      <c r="F11" s="45">
        <v>31891.837</v>
      </c>
      <c r="G11" s="45">
        <v>29035.875</v>
      </c>
      <c r="H11" s="46">
        <f t="shared" si="0"/>
        <v>0.098359770456375</v>
      </c>
    </row>
    <row r="12" spans="1:8" ht="16.5">
      <c r="A12" s="11" t="s">
        <v>9</v>
      </c>
      <c r="B12" s="9"/>
      <c r="C12" s="47">
        <f>C11/C10*100</f>
        <v>76.33136577682377</v>
      </c>
      <c r="D12" s="47">
        <v>71.32431180375097</v>
      </c>
      <c r="E12" s="46">
        <f>C12/D12-1</f>
        <v>0.07020122376854787</v>
      </c>
      <c r="F12" s="47">
        <f>F11/F10*100</f>
        <v>73.50384105167174</v>
      </c>
      <c r="G12" s="47">
        <v>71.2468954797213</v>
      </c>
      <c r="H12" s="46">
        <f t="shared" si="0"/>
        <v>0.03167780935230824</v>
      </c>
    </row>
    <row r="13" spans="3:8" ht="15.75" customHeight="1">
      <c r="C13" s="45"/>
      <c r="D13" s="48"/>
      <c r="E13" s="46"/>
      <c r="F13" s="48"/>
      <c r="G13" s="48"/>
      <c r="H13" s="46"/>
    </row>
    <row r="14" spans="1:8" ht="16.5">
      <c r="A14" s="12" t="s">
        <v>14</v>
      </c>
      <c r="B14" s="9"/>
      <c r="C14" s="45"/>
      <c r="D14" s="48"/>
      <c r="E14" s="46"/>
      <c r="F14" s="48"/>
      <c r="G14" s="48"/>
      <c r="H14" s="46"/>
    </row>
    <row r="15" spans="1:8" ht="16.5">
      <c r="A15" s="11" t="s">
        <v>4</v>
      </c>
      <c r="B15" s="9"/>
      <c r="C15" s="49">
        <v>67.9</v>
      </c>
      <c r="D15" s="47">
        <v>76.1</v>
      </c>
      <c r="E15" s="46">
        <f>C15/D15-1</f>
        <v>-0.10775295663600515</v>
      </c>
      <c r="F15" s="47">
        <v>72.3</v>
      </c>
      <c r="G15" s="47">
        <v>78.1</v>
      </c>
      <c r="H15" s="46">
        <f t="shared" si="0"/>
        <v>-0.07426376440460947</v>
      </c>
    </row>
    <row r="16" spans="1:8" ht="16.5">
      <c r="A16" s="11" t="s">
        <v>5</v>
      </c>
      <c r="B16" s="9"/>
      <c r="C16" s="49">
        <v>74</v>
      </c>
      <c r="D16" s="47">
        <v>67.5</v>
      </c>
      <c r="E16" s="46">
        <f>C16/D16-1</f>
        <v>0.09629629629629632</v>
      </c>
      <c r="F16" s="50">
        <v>72.1</v>
      </c>
      <c r="G16" s="47">
        <v>67.3</v>
      </c>
      <c r="H16" s="46">
        <f t="shared" si="0"/>
        <v>0.07132243684992567</v>
      </c>
    </row>
    <row r="17" spans="1:8" ht="16.5">
      <c r="A17" s="11" t="s">
        <v>6</v>
      </c>
      <c r="B17" s="9"/>
      <c r="C17" s="49">
        <v>73.8</v>
      </c>
      <c r="D17" s="47">
        <v>75.2</v>
      </c>
      <c r="E17" s="46">
        <f>C17/D17-1</f>
        <v>-0.018617021276595813</v>
      </c>
      <c r="F17" s="47">
        <v>64.1</v>
      </c>
      <c r="G17" s="47">
        <v>69</v>
      </c>
      <c r="H17" s="46">
        <f t="shared" si="0"/>
        <v>-0.07101449275362326</v>
      </c>
    </row>
    <row r="18" spans="1:8" ht="16.5">
      <c r="A18" s="11" t="s">
        <v>7</v>
      </c>
      <c r="B18" s="9"/>
      <c r="C18" s="49">
        <v>81.3</v>
      </c>
      <c r="D18" s="47">
        <v>73.3</v>
      </c>
      <c r="E18" s="46">
        <f>C18/D18-1</f>
        <v>0.10914051841746253</v>
      </c>
      <c r="F18" s="47">
        <v>79.1</v>
      </c>
      <c r="G18" s="47">
        <v>75.1</v>
      </c>
      <c r="H18" s="46">
        <f t="shared" si="0"/>
        <v>0.053262316910785534</v>
      </c>
    </row>
    <row r="19" spans="1:8" ht="16.5">
      <c r="A19" s="11" t="s">
        <v>15</v>
      </c>
      <c r="B19" s="9"/>
      <c r="C19" s="49">
        <v>80.6</v>
      </c>
      <c r="D19" s="47">
        <v>65.4</v>
      </c>
      <c r="E19" s="46">
        <f>C19/D19-1</f>
        <v>0.23241590214067265</v>
      </c>
      <c r="F19" s="47">
        <v>76.7</v>
      </c>
      <c r="G19" s="47">
        <v>76.2</v>
      </c>
      <c r="H19" s="46">
        <f t="shared" si="0"/>
        <v>0.006561679790026309</v>
      </c>
    </row>
    <row r="20" spans="1:8" ht="16.5">
      <c r="A20" s="11" t="s">
        <v>35</v>
      </c>
      <c r="B20" s="9"/>
      <c r="C20" s="49">
        <v>59.2</v>
      </c>
      <c r="D20" s="47">
        <v>0</v>
      </c>
      <c r="E20" s="46">
        <v>0</v>
      </c>
      <c r="F20" s="47">
        <v>59.1</v>
      </c>
      <c r="G20" s="47">
        <v>69.2</v>
      </c>
      <c r="H20" s="46">
        <f t="shared" si="0"/>
        <v>-0.14595375722543358</v>
      </c>
    </row>
    <row r="21" spans="1:8" ht="16.5">
      <c r="A21" s="11"/>
      <c r="B21" s="9"/>
      <c r="C21" s="45"/>
      <c r="D21" s="48"/>
      <c r="E21" s="46"/>
      <c r="F21" s="48"/>
      <c r="G21" s="48"/>
      <c r="H21" s="46"/>
    </row>
    <row r="22" spans="1:9" ht="18">
      <c r="A22" s="12" t="s">
        <v>32</v>
      </c>
      <c r="B22" s="9"/>
      <c r="C22" s="45"/>
      <c r="D22" s="48"/>
      <c r="E22" s="46"/>
      <c r="F22" s="48"/>
      <c r="G22" s="48"/>
      <c r="H22" s="46"/>
      <c r="I22" s="39"/>
    </row>
    <row r="23" spans="1:11" ht="16.5">
      <c r="A23" s="11" t="s">
        <v>4</v>
      </c>
      <c r="B23" s="9"/>
      <c r="C23" s="45">
        <v>219.297</v>
      </c>
      <c r="D23" s="45">
        <v>301.584</v>
      </c>
      <c r="E23" s="46">
        <f>C23/D23-1</f>
        <v>-0.27284935540346966</v>
      </c>
      <c r="F23" s="45">
        <v>1804.587</v>
      </c>
      <c r="G23" s="45">
        <v>2116.723</v>
      </c>
      <c r="H23" s="46">
        <f t="shared" si="0"/>
        <v>-0.14746190219504396</v>
      </c>
      <c r="K23" s="40"/>
    </row>
    <row r="24" spans="1:11" ht="16.5">
      <c r="A24" s="11" t="s">
        <v>5</v>
      </c>
      <c r="B24" s="9"/>
      <c r="C24" s="45">
        <v>1814.161</v>
      </c>
      <c r="D24" s="45">
        <v>1586.296</v>
      </c>
      <c r="E24" s="46">
        <f>C24/D24-1</f>
        <v>0.1436459525838809</v>
      </c>
      <c r="F24" s="45">
        <v>12179.175</v>
      </c>
      <c r="G24" s="45">
        <v>10952.847</v>
      </c>
      <c r="H24" s="46">
        <f t="shared" si="0"/>
        <v>0.11196431393591078</v>
      </c>
      <c r="K24" s="40"/>
    </row>
    <row r="25" spans="1:11" ht="16.5">
      <c r="A25" s="11" t="s">
        <v>6</v>
      </c>
      <c r="B25" s="9"/>
      <c r="C25" s="45">
        <v>715.238</v>
      </c>
      <c r="D25" s="45">
        <v>693.969</v>
      </c>
      <c r="E25" s="46">
        <f>C25/D25-1</f>
        <v>0.030648343081607354</v>
      </c>
      <c r="F25" s="45">
        <v>4208.148</v>
      </c>
      <c r="G25" s="45">
        <v>4255.735</v>
      </c>
      <c r="H25" s="46">
        <f t="shared" si="0"/>
        <v>-0.011181852253488445</v>
      </c>
      <c r="K25" s="40"/>
    </row>
    <row r="26" spans="1:11" ht="16.5">
      <c r="A26" s="11" t="s">
        <v>7</v>
      </c>
      <c r="B26" s="9"/>
      <c r="C26" s="45">
        <v>1915.155</v>
      </c>
      <c r="D26" s="45">
        <v>1670.844</v>
      </c>
      <c r="E26" s="46">
        <f>C26/D26-1</f>
        <v>0.1462201139065047</v>
      </c>
      <c r="F26" s="45">
        <v>12607.978</v>
      </c>
      <c r="G26" s="45">
        <v>11077.742</v>
      </c>
      <c r="H26" s="46">
        <f t="shared" si="0"/>
        <v>0.138136093077452</v>
      </c>
      <c r="K26" s="40"/>
    </row>
    <row r="27" spans="1:11" ht="16.5">
      <c r="A27" s="11" t="s">
        <v>15</v>
      </c>
      <c r="B27" s="9"/>
      <c r="C27" s="45">
        <v>142.82</v>
      </c>
      <c r="D27" s="45">
        <v>82.257</v>
      </c>
      <c r="E27" s="46">
        <f>C27/D27-1</f>
        <v>0.7362656065745163</v>
      </c>
      <c r="F27" s="45">
        <v>929.194</v>
      </c>
      <c r="G27" s="45">
        <v>557.815</v>
      </c>
      <c r="H27" s="46">
        <f t="shared" si="0"/>
        <v>0.6657744951283129</v>
      </c>
      <c r="K27" s="40"/>
    </row>
    <row r="28" spans="1:11" ht="16.5">
      <c r="A28" s="11" t="s">
        <v>35</v>
      </c>
      <c r="B28" s="9"/>
      <c r="C28" s="45">
        <v>55.896</v>
      </c>
      <c r="D28" s="45">
        <v>0</v>
      </c>
      <c r="E28" s="46">
        <v>0</v>
      </c>
      <c r="F28" s="45">
        <v>108.611</v>
      </c>
      <c r="G28" s="45">
        <v>22.606</v>
      </c>
      <c r="H28" s="46">
        <f t="shared" si="0"/>
        <v>3.804520923648589</v>
      </c>
      <c r="K28" s="40"/>
    </row>
    <row r="29" spans="1:8" ht="16.5">
      <c r="A29" s="8" t="s">
        <v>8</v>
      </c>
      <c r="B29" s="9"/>
      <c r="C29" s="45"/>
      <c r="D29" s="33"/>
      <c r="E29" s="46"/>
      <c r="F29" s="33"/>
      <c r="G29" s="33"/>
      <c r="H29" s="46"/>
    </row>
    <row r="30" spans="1:11" ht="18">
      <c r="A30" s="11" t="s">
        <v>33</v>
      </c>
      <c r="B30" s="9"/>
      <c r="C30" s="45">
        <v>61242.347</v>
      </c>
      <c r="D30" s="51">
        <v>44733.794</v>
      </c>
      <c r="E30" s="46">
        <f>C30/D30-1</f>
        <v>0.36903985832277053</v>
      </c>
      <c r="F30" s="45">
        <v>406723.843</v>
      </c>
      <c r="G30" s="52">
        <v>282185.024</v>
      </c>
      <c r="H30" s="46">
        <f t="shared" si="0"/>
        <v>0.441337450282266</v>
      </c>
      <c r="K30" s="32"/>
    </row>
    <row r="31" spans="1:11" ht="16.5">
      <c r="A31" s="11" t="s">
        <v>17</v>
      </c>
      <c r="B31" s="9"/>
      <c r="C31" s="45">
        <v>408.211</v>
      </c>
      <c r="D31" s="53">
        <v>335.874</v>
      </c>
      <c r="E31" s="46">
        <f>C31/D31-1</f>
        <v>0.21536945402144858</v>
      </c>
      <c r="F31" s="54">
        <v>2629.682</v>
      </c>
      <c r="G31" s="45">
        <v>2244.106</v>
      </c>
      <c r="H31" s="46">
        <f t="shared" si="0"/>
        <v>0.17181719580091115</v>
      </c>
      <c r="K31" s="44"/>
    </row>
    <row r="32" spans="1:11" ht="16.5">
      <c r="A32" s="11" t="s">
        <v>16</v>
      </c>
      <c r="B32" s="9"/>
      <c r="C32" s="45">
        <v>249.969</v>
      </c>
      <c r="D32" s="53">
        <v>169.595</v>
      </c>
      <c r="E32" s="46">
        <f>C32/D32-1</f>
        <v>0.4739172735045254</v>
      </c>
      <c r="F32" s="54">
        <v>1632.563</v>
      </c>
      <c r="G32" s="45">
        <v>1060.788</v>
      </c>
      <c r="H32" s="46">
        <f t="shared" si="0"/>
        <v>0.5390096795966772</v>
      </c>
      <c r="K32" s="43"/>
    </row>
    <row r="33" spans="1:8" ht="16.5">
      <c r="A33" s="11" t="s">
        <v>22</v>
      </c>
      <c r="B33" s="9"/>
      <c r="C33" s="47">
        <f>C32/C31*100</f>
        <v>61.23524353826819</v>
      </c>
      <c r="D33" s="47">
        <v>50.49363749501301</v>
      </c>
      <c r="E33" s="46">
        <f>C33/D33-1</f>
        <v>0.2127318722941296</v>
      </c>
      <c r="F33" s="47">
        <f>F32/F31*100</f>
        <v>62.08214529361346</v>
      </c>
      <c r="G33" s="47">
        <v>47.269959618663286</v>
      </c>
      <c r="H33" s="46">
        <f t="shared" si="0"/>
        <v>0.313353042702875</v>
      </c>
    </row>
    <row r="34" spans="1:8" ht="16.5">
      <c r="A34" s="11"/>
      <c r="B34" s="9"/>
      <c r="C34" s="45"/>
      <c r="D34" s="48"/>
      <c r="E34" s="46"/>
      <c r="F34" s="48"/>
      <c r="G34" s="48"/>
      <c r="H34" s="46"/>
    </row>
    <row r="35" spans="1:8" ht="18">
      <c r="A35" s="8" t="s">
        <v>34</v>
      </c>
      <c r="B35" s="9"/>
      <c r="C35" s="45"/>
      <c r="D35" s="48"/>
      <c r="E35" s="46"/>
      <c r="F35" s="48"/>
      <c r="G35" s="48"/>
      <c r="H35" s="46"/>
    </row>
    <row r="36" spans="1:8" ht="16.5">
      <c r="A36" s="11" t="s">
        <v>11</v>
      </c>
      <c r="B36" s="9"/>
      <c r="C36" s="45">
        <v>6975</v>
      </c>
      <c r="D36" s="45">
        <v>7097</v>
      </c>
      <c r="E36" s="46">
        <f>C36/D36-1</f>
        <v>-0.017190362124841485</v>
      </c>
      <c r="F36" s="45">
        <v>49344</v>
      </c>
      <c r="G36" s="45">
        <v>48774</v>
      </c>
      <c r="H36" s="46">
        <f t="shared" si="0"/>
        <v>0.011686554311723496</v>
      </c>
    </row>
    <row r="37" spans="1:8" ht="16.5">
      <c r="A37" s="11" t="s">
        <v>18</v>
      </c>
      <c r="B37" s="9"/>
      <c r="C37" s="45">
        <v>982.066</v>
      </c>
      <c r="D37" s="45">
        <v>882.952</v>
      </c>
      <c r="E37" s="46">
        <f>C37/D37-1</f>
        <v>0.11225298770488101</v>
      </c>
      <c r="F37" s="45">
        <v>6535.531</v>
      </c>
      <c r="G37" s="45">
        <v>5911.955</v>
      </c>
      <c r="H37" s="46">
        <f t="shared" si="0"/>
        <v>0.10547712220407623</v>
      </c>
    </row>
    <row r="38" spans="1:8" ht="16.5">
      <c r="A38" s="11" t="s">
        <v>19</v>
      </c>
      <c r="B38" s="9"/>
      <c r="C38" s="45">
        <v>695.118</v>
      </c>
      <c r="D38" s="45">
        <v>565.987</v>
      </c>
      <c r="E38" s="46">
        <f>C38/D38-1</f>
        <v>0.2281518833471441</v>
      </c>
      <c r="F38" s="45">
        <v>4552.452</v>
      </c>
      <c r="G38" s="45">
        <v>3720.083</v>
      </c>
      <c r="H38" s="46">
        <f t="shared" si="0"/>
        <v>0.22375011525280497</v>
      </c>
    </row>
    <row r="39" spans="1:8" ht="16.5">
      <c r="A39" s="11" t="s">
        <v>10</v>
      </c>
      <c r="B39" s="9"/>
      <c r="C39" s="47">
        <f>C38/C37*100</f>
        <v>70.78118985893005</v>
      </c>
      <c r="D39" s="47">
        <v>64.10167257110238</v>
      </c>
      <c r="E39" s="46">
        <f>C39/D39-1</f>
        <v>0.10420191891902131</v>
      </c>
      <c r="F39" s="47">
        <f>F38/F37*100</f>
        <v>69.65695671858951</v>
      </c>
      <c r="G39" s="47">
        <v>62.924751626154126</v>
      </c>
      <c r="H39" s="46">
        <f t="shared" si="0"/>
        <v>0.10698818697660473</v>
      </c>
    </row>
    <row r="40" spans="1:8" ht="16.5">
      <c r="A40" s="5"/>
      <c r="B40" s="6"/>
      <c r="C40" s="34"/>
      <c r="D40" s="34"/>
      <c r="E40" s="16"/>
      <c r="G40" s="34"/>
      <c r="H40" s="23"/>
    </row>
    <row r="41" spans="1:8" ht="12.75">
      <c r="A41" s="14" t="s">
        <v>13</v>
      </c>
      <c r="B41" s="14"/>
      <c r="C41" s="14"/>
      <c r="D41" s="38"/>
      <c r="E41" s="14"/>
      <c r="F41" s="14"/>
      <c r="G41" s="14"/>
      <c r="H41" s="30"/>
    </row>
    <row r="42" spans="1:8" ht="12.75">
      <c r="A42" s="15" t="s">
        <v>23</v>
      </c>
      <c r="B42" s="13"/>
      <c r="C42" s="13"/>
      <c r="D42" s="13"/>
      <c r="E42" s="13"/>
      <c r="F42" s="13"/>
      <c r="G42" s="13"/>
      <c r="H42" s="31"/>
    </row>
    <row r="43" spans="1:9" ht="16.5">
      <c r="A43" s="15" t="s">
        <v>24</v>
      </c>
      <c r="B43" s="6"/>
      <c r="C43" s="9"/>
      <c r="D43" s="37"/>
      <c r="E43" s="9"/>
      <c r="F43" s="9"/>
      <c r="G43" s="35" t="s">
        <v>30</v>
      </c>
      <c r="H43" s="20"/>
      <c r="I43" s="15"/>
    </row>
    <row r="44" spans="1:9" ht="16.5">
      <c r="A44" s="13" t="s">
        <v>25</v>
      </c>
      <c r="C44" s="15"/>
      <c r="D44" s="9"/>
      <c r="E44" s="15"/>
      <c r="F44" s="15"/>
      <c r="G44" s="36"/>
      <c r="H44" s="21"/>
      <c r="I44" s="15"/>
    </row>
    <row r="45" spans="1:9" ht="16.5">
      <c r="A45" s="13"/>
      <c r="C45" s="15"/>
      <c r="D45" s="9"/>
      <c r="E45" s="15"/>
      <c r="F45" s="15"/>
      <c r="G45" s="36"/>
      <c r="H45" s="21"/>
      <c r="I45" s="15"/>
    </row>
    <row r="46" spans="1:8" ht="12.75">
      <c r="A46" s="27" t="s">
        <v>26</v>
      </c>
      <c r="H46" s="22"/>
    </row>
    <row r="47" ht="12.75">
      <c r="A47" s="28" t="s">
        <v>27</v>
      </c>
    </row>
    <row r="48" ht="12.75">
      <c r="A48" s="27" t="s">
        <v>28</v>
      </c>
    </row>
    <row r="49" ht="12.75">
      <c r="A49" s="29">
        <v>40408</v>
      </c>
    </row>
    <row r="53" ht="12.75">
      <c r="A53" t="s">
        <v>29</v>
      </c>
    </row>
  </sheetData>
  <sheetProtection/>
  <mergeCells count="4">
    <mergeCell ref="A1:H1"/>
    <mergeCell ref="A3:H3"/>
    <mergeCell ref="C5:E5"/>
    <mergeCell ref="F5:H5"/>
  </mergeCells>
  <printOptions/>
  <pageMargins left="0.25" right="0.25" top="1" bottom="1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2010-08-18T09:47:18Z</cp:lastPrinted>
  <dcterms:created xsi:type="dcterms:W3CDTF">2004-01-22T06:59:21Z</dcterms:created>
  <dcterms:modified xsi:type="dcterms:W3CDTF">2010-08-18T09:47:21Z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