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0080" windowHeight="11640" activeTab="0"/>
  </bookViews>
  <sheets>
    <sheet name="APR11" sheetId="1" r:id="rId1"/>
  </sheets>
  <definedNames>
    <definedName name="_xlnm.Print_Area" localSheetId="0">'APR11'!$A$1:$H$45</definedName>
  </definedNames>
  <calcPr fullCalcOnLoad="1"/>
</workbook>
</file>

<file path=xl/sharedStrings.xml><?xml version="1.0" encoding="utf-8"?>
<sst xmlns="http://schemas.openxmlformats.org/spreadsheetml/2006/main" count="48" uniqueCount="34">
  <si>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</si>
  <si>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</si>
  <si>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</si>
  <si>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</si>
  <si>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</si>
  <si>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</si>
  <si>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</si>
  <si>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</si>
  <si>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</si>
  <si>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</si>
  <si>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</si>
  <si>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</si>
  <si>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</si>
  <si>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</si>
  <si>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</si>
  <si>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</si>
  <si>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</si>
  <si>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</si>
  <si>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</si>
  <si>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</si>
  <si>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</si>
  <si>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</si>
  <si>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</si>
  <si>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</si>
  <si>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</si>
  <si>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</si>
  <si>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</si>
  <si>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Year to Date</t>
  </si>
  <si>
    <t xml:space="preserve">    - Africa</t>
  </si>
  <si>
    <t xml:space="preserve"> Monthly Operating Statistics -APRIL 2011</t>
  </si>
  <si>
    <t>-</t>
  </si>
  <si>
    <r>
      <t>MRPK by region(million revenue passenger kms.)</t>
    </r>
    <r>
      <rPr>
        <b/>
        <i/>
        <vertAlign val="superscript"/>
        <sz val="10"/>
        <rFont val="Arial"/>
        <family val="2"/>
      </rPr>
      <t>(1)</t>
    </r>
  </si>
  <si>
    <r>
      <t xml:space="preserve">Freight  carried (tons) </t>
    </r>
    <r>
      <rPr>
        <vertAlign val="superscript"/>
        <sz val="10"/>
        <rFont val="Arial"/>
        <family val="2"/>
      </rPr>
      <t>(2)</t>
    </r>
  </si>
  <si>
    <r>
      <t>Total</t>
    </r>
    <r>
      <rPr>
        <b/>
        <vertAlign val="superscript"/>
        <sz val="10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</si>
</sst>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&quot;฿&quot;#,##0.00"/>
    <numFmt numFmtId="201" formatCode="#,##0.0"/>
    <numFmt numFmtId="202" formatCode="#,##0.000"/>
    <numFmt numFmtId="203" formatCode="00000"/>
    <numFmt numFmtId="204" formatCode="_(* #,##0.0_);_(* \(#,##0.0\);_(* &quot;-&quot;_);_(@_)"/>
    <numFmt numFmtId="205" formatCode="_(* #,##0.00_);_(* \(#,##0.00\);_(* &quot;-&quot;_);_(@_)"/>
    <numFmt numFmtId="206" formatCode="_(* #,##0.000_);_(* \(#,##0.000\);_(* &quot;-&quot;_);_(@_)"/>
    <numFmt numFmtId="207" formatCode="_(* #,##0.0000_);_(* \(#,##0.0000\);_(* &quot;-&quot;_);_(@_)"/>
    <numFmt numFmtId="208" formatCode="_-* #,##0.000_-;\-* #,##0.000_-;_-* &quot;-&quot;??_-;_-@_-"/>
    <numFmt numFmtId="209" formatCode="_-* #,##0.0000_-;\-* #,##0.0000_-;_-* &quot;-&quot;??_-;_-@_-"/>
    <numFmt numFmtId="210" formatCode="_-* #,##0.00000_-;\-* #,##0.00000_-;_-* &quot;-&quot;??_-;_-@_-"/>
    <numFmt numFmtId="211" formatCode="_-* #,##0.000000_-;\-* #,##0.000000_-;_-* &quot;-&quot;??_-;_-@_-"/>
    <numFmt numFmtId="212" formatCode="0.000"/>
    <numFmt numFmtId="213" formatCode="0.0000"/>
    <numFmt numFmtId="214" formatCode="0.0%"/>
    <numFmt numFmtId="215" formatCode="0.000%"/>
    <numFmt numFmtId="216" formatCode="_(* #,##0.0_);_(* \(#,##0.0\);_(* &quot;-&quot;??_);_(@_)"/>
    <numFmt numFmtId="217" formatCode="_(* #,##0_);_(* \(#,##0\);_(* &quot;-&quot;??_);_(@_)"/>
    <numFmt numFmtId="218" formatCode="_-* #,##0.0_-;\-* #,##0.0_-;_-* &quot;-&quot;_-;_-@_-"/>
    <numFmt numFmtId="219" formatCode="#,##0;[Red]#,##0"/>
    <numFmt numFmtId="220" formatCode="mm/dd/yyyy"/>
    <numFmt numFmtId="221" formatCode="_(* #,##0.000_);_(* \(#,##0.000\);_(* &quot;-&quot;??_);_(@_)"/>
    <numFmt numFmtId="222" formatCode="_-* #,##0.0_-;\-* #,##0.0_-;_-* &quot;-&quot;?_-;_-@_-"/>
    <numFmt numFmtId="223" formatCode="0.000000"/>
    <numFmt numFmtId="224" formatCode="0.00000"/>
    <numFmt numFmtId="225" formatCode="#,##0.0000"/>
    <numFmt numFmtId="226" formatCode="_-* #,##0.000_-;\-* #,##0.000_-;_-* &quot;-&quot;???_-;_-@_-"/>
    <numFmt numFmtId="227" formatCode="#,##0;[Red]\(#,##0\)"/>
    <numFmt numFmtId="228" formatCode="[$-41E]d\ mmmm\ yyyy"/>
    <numFmt numFmtId="229" formatCode="[$-409]mmm\-yy;@"/>
  </numFmts>
  <fonts count="7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17" fontId="0" fillId="0" borderId="0" xfId="15" applyNumberFormat="1" applyFont="1" applyFill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217" fontId="0" fillId="0" borderId="1" xfId="15" applyNumberFormat="1" applyFont="1" applyBorder="1" applyAlignment="1">
      <alignment/>
    </xf>
    <xf numFmtId="217" fontId="0" fillId="0" borderId="0" xfId="15" applyNumberFormat="1" applyFont="1" applyAlignment="1">
      <alignment/>
    </xf>
    <xf numFmtId="214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229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217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99" fontId="0" fillId="0" borderId="1" xfId="0" applyNumberFormat="1" applyFont="1" applyBorder="1" applyAlignment="1">
      <alignment/>
    </xf>
    <xf numFmtId="216" fontId="0" fillId="0" borderId="1" xfId="15" applyNumberFormat="1" applyFont="1" applyBorder="1" applyAlignment="1">
      <alignment/>
    </xf>
    <xf numFmtId="199" fontId="0" fillId="0" borderId="0" xfId="0" applyNumberFormat="1" applyFont="1" applyAlignment="1">
      <alignment/>
    </xf>
    <xf numFmtId="217" fontId="0" fillId="0" borderId="1" xfId="15" applyNumberFormat="1" applyFont="1" applyBorder="1" applyAlignment="1" quotePrefix="1">
      <alignment horizontal="right"/>
    </xf>
    <xf numFmtId="214" fontId="0" fillId="0" borderId="1" xfId="0" applyNumberFormat="1" applyFont="1" applyBorder="1" applyAlignment="1" quotePrefix="1">
      <alignment horizontal="right"/>
    </xf>
    <xf numFmtId="1" fontId="0" fillId="0" borderId="0" xfId="0" applyNumberFormat="1" applyFont="1" applyAlignment="1">
      <alignment/>
    </xf>
    <xf numFmtId="214" fontId="0" fillId="0" borderId="0" xfId="0" applyNumberFormat="1" applyFont="1" applyAlignment="1">
      <alignment/>
    </xf>
    <xf numFmtId="216" fontId="0" fillId="0" borderId="1" xfId="15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199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199" fontId="0" fillId="0" borderId="4" xfId="0" applyNumberFormat="1" applyFont="1" applyBorder="1" applyAlignment="1">
      <alignment/>
    </xf>
    <xf numFmtId="19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5" fontId="0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29" fontId="0" fillId="0" borderId="9" xfId="0" applyNumberFormat="1" applyFont="1" applyBorder="1" applyAlignment="1">
      <alignment/>
    </xf>
    <xf numFmtId="229" fontId="0" fillId="0" borderId="10" xfId="0" applyNumberFormat="1" applyFont="1" applyBorder="1" applyAlignment="1">
      <alignment/>
    </xf>
    <xf numFmtId="229" fontId="2" fillId="0" borderId="11" xfId="0" applyNumberFormat="1" applyFont="1" applyBorder="1" applyAlignment="1">
      <alignment horizontal="center"/>
    </xf>
    <xf numFmtId="214" fontId="0" fillId="0" borderId="2" xfId="0" applyNumberFormat="1" applyFont="1" applyBorder="1" applyAlignment="1">
      <alignment/>
    </xf>
    <xf numFmtId="199" fontId="0" fillId="0" borderId="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3" xfId="0" applyNumberFormat="1" applyFont="1" applyBorder="1" applyAlignment="1">
      <alignment/>
    </xf>
    <xf numFmtId="214" fontId="0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workbookViewId="0" topLeftCell="A1">
      <selection activeCell="A5" sqref="A5"/>
    </sheetView>
  </sheetViews>
  <sheetFormatPr defaultColWidth="9.140625" defaultRowHeight="12.75"/>
  <cols>
    <col min="1" max="1" width="33.8515625" style="8" customWidth="1"/>
    <col min="2" max="2" width="9.140625" style="8" hidden="1" customWidth="1"/>
    <col min="3" max="3" width="10.8515625" style="8" customWidth="1"/>
    <col min="4" max="4" width="10.28125" style="8" bestFit="1" customWidth="1"/>
    <col min="5" max="5" width="11.140625" style="8" bestFit="1" customWidth="1"/>
    <col min="6" max="7" width="11.421875" style="8" bestFit="1" customWidth="1"/>
    <col min="8" max="9" width="9.140625" style="8" customWidth="1"/>
    <col min="10" max="10" width="10.57421875" style="8" customWidth="1"/>
    <col min="11" max="11" width="9.7109375" style="8" customWidth="1"/>
    <col min="12" max="12" width="10.421875" style="8" customWidth="1"/>
    <col min="13" max="16384" width="9.140625" style="8" customWidth="1"/>
  </cols>
  <sheetData>
    <row r="1" spans="1:8" ht="12.75">
      <c r="A1" s="31" t="s">
        <v>0</v>
      </c>
      <c r="B1" s="31"/>
      <c r="C1" s="31"/>
      <c r="D1" s="31"/>
      <c r="E1" s="31"/>
      <c r="F1" s="31"/>
      <c r="G1" s="31"/>
      <c r="H1" s="31"/>
    </row>
    <row r="2" spans="1:8" ht="6" customHeight="1">
      <c r="A2" s="32"/>
      <c r="B2" s="32"/>
      <c r="C2" s="32"/>
      <c r="D2" s="32"/>
      <c r="E2" s="32"/>
      <c r="F2" s="32"/>
      <c r="G2" s="32"/>
      <c r="H2" s="32"/>
    </row>
    <row r="3" spans="1:8" ht="12.75">
      <c r="A3" s="31" t="s">
        <v>29</v>
      </c>
      <c r="B3" s="31"/>
      <c r="C3" s="31"/>
      <c r="D3" s="31"/>
      <c r="E3" s="31"/>
      <c r="F3" s="31"/>
      <c r="G3" s="31"/>
      <c r="H3" s="31"/>
    </row>
    <row r="4" spans="1:8" ht="12.75">
      <c r="A4" s="33">
        <v>6</v>
      </c>
      <c r="B4" s="33"/>
      <c r="C4" s="33"/>
      <c r="D4" s="33"/>
      <c r="E4" s="33"/>
      <c r="F4" s="33"/>
      <c r="G4" s="33"/>
      <c r="H4" s="33"/>
    </row>
    <row r="5" spans="1:8" ht="12.75">
      <c r="A5" s="34"/>
      <c r="B5" s="24"/>
      <c r="C5" s="35" t="s">
        <v>2</v>
      </c>
      <c r="D5" s="36"/>
      <c r="E5" s="37"/>
      <c r="F5" s="35" t="s">
        <v>27</v>
      </c>
      <c r="G5" s="36"/>
      <c r="H5" s="37"/>
    </row>
    <row r="6" spans="1:8" s="9" customFormat="1" ht="12.75">
      <c r="A6" s="38"/>
      <c r="B6" s="39"/>
      <c r="C6" s="40">
        <v>40634</v>
      </c>
      <c r="D6" s="40">
        <v>40269</v>
      </c>
      <c r="E6" s="40" t="s">
        <v>1</v>
      </c>
      <c r="F6" s="40">
        <v>40634</v>
      </c>
      <c r="G6" s="40">
        <v>40269</v>
      </c>
      <c r="H6" s="40" t="s">
        <v>1</v>
      </c>
    </row>
    <row r="7" spans="1:8" ht="12.75">
      <c r="A7" s="34"/>
      <c r="B7" s="24"/>
      <c r="C7" s="10"/>
      <c r="D7" s="10"/>
      <c r="E7" s="41"/>
      <c r="G7" s="10"/>
      <c r="H7" s="42"/>
    </row>
    <row r="8" spans="1:8" ht="12.75">
      <c r="A8" s="43" t="s">
        <v>3</v>
      </c>
      <c r="B8" s="25"/>
      <c r="C8" s="11"/>
      <c r="D8" s="11"/>
      <c r="E8" s="6"/>
      <c r="F8" s="12"/>
      <c r="G8" s="11"/>
      <c r="H8" s="6"/>
    </row>
    <row r="9" spans="1:12" ht="12.75">
      <c r="A9" s="44" t="s">
        <v>12</v>
      </c>
      <c r="B9" s="25"/>
      <c r="C9" s="4">
        <v>1477.457</v>
      </c>
      <c r="D9" s="4">
        <v>1358.363</v>
      </c>
      <c r="E9" s="6">
        <f>C9/D9-1</f>
        <v>0.08767464955980109</v>
      </c>
      <c r="F9" s="5">
        <v>6400.932</v>
      </c>
      <c r="G9" s="4">
        <v>6569.857</v>
      </c>
      <c r="H9" s="6">
        <f>F9/G9-1</f>
        <v>-0.02571212737202655</v>
      </c>
      <c r="J9" s="13"/>
      <c r="L9" s="12"/>
    </row>
    <row r="10" spans="1:8" ht="12.75">
      <c r="A10" s="44" t="s">
        <v>20</v>
      </c>
      <c r="B10" s="25"/>
      <c r="C10" s="4">
        <v>6380.335</v>
      </c>
      <c r="D10" s="4">
        <v>5882.188</v>
      </c>
      <c r="E10" s="6">
        <f aca="true" t="shared" si="0" ref="E10:E27">C10/D10-1</f>
        <v>0.0846873646337043</v>
      </c>
      <c r="F10" s="5">
        <v>25951.82</v>
      </c>
      <c r="G10" s="4">
        <v>24926.804</v>
      </c>
      <c r="H10" s="6">
        <f>F10/G10-1</f>
        <v>0.04112103581349613</v>
      </c>
    </row>
    <row r="11" spans="1:8" ht="12.75">
      <c r="A11" s="44" t="s">
        <v>21</v>
      </c>
      <c r="B11" s="25"/>
      <c r="C11" s="4">
        <v>4578.54</v>
      </c>
      <c r="D11" s="4">
        <v>4241.281</v>
      </c>
      <c r="E11" s="6">
        <f t="shared" si="0"/>
        <v>0.07951819273469507</v>
      </c>
      <c r="F11" s="5">
        <v>19459.726</v>
      </c>
      <c r="G11" s="4">
        <v>19665.857</v>
      </c>
      <c r="H11" s="6">
        <f>F11/G11-1</f>
        <v>-0.010481668813111078</v>
      </c>
    </row>
    <row r="12" spans="1:8" ht="12.75">
      <c r="A12" s="44" t="s">
        <v>9</v>
      </c>
      <c r="B12" s="25"/>
      <c r="C12" s="14">
        <f>C11/C10*100</f>
        <v>71.76018187132807</v>
      </c>
      <c r="D12" s="14">
        <v>72.10379879051808</v>
      </c>
      <c r="E12" s="6">
        <f t="shared" si="0"/>
        <v>-0.004765586903240915</v>
      </c>
      <c r="F12" s="14">
        <f>F11/F10*100</f>
        <v>74.98405121490515</v>
      </c>
      <c r="G12" s="14">
        <v>78.8944182334807</v>
      </c>
      <c r="H12" s="6">
        <f>F12/G12-1</f>
        <v>-0.04956455863586173</v>
      </c>
    </row>
    <row r="13" spans="3:8" ht="15.75" customHeight="1">
      <c r="C13" s="11"/>
      <c r="D13" s="4"/>
      <c r="E13" s="6"/>
      <c r="G13" s="11"/>
      <c r="H13" s="6"/>
    </row>
    <row r="14" spans="1:8" ht="12.75">
      <c r="A14" s="45" t="s">
        <v>14</v>
      </c>
      <c r="B14" s="25"/>
      <c r="C14" s="11"/>
      <c r="D14" s="4"/>
      <c r="E14" s="6"/>
      <c r="G14" s="11"/>
      <c r="H14" s="6"/>
    </row>
    <row r="15" spans="1:8" ht="12.75">
      <c r="A15" s="44" t="s">
        <v>4</v>
      </c>
      <c r="B15" s="25"/>
      <c r="C15" s="11">
        <v>65.8</v>
      </c>
      <c r="D15" s="15">
        <v>63.3</v>
      </c>
      <c r="E15" s="6">
        <f t="shared" si="0"/>
        <v>0.03949447077409163</v>
      </c>
      <c r="F15" s="8">
        <v>72.6</v>
      </c>
      <c r="G15" s="11">
        <v>78.9</v>
      </c>
      <c r="H15" s="6">
        <f>F15/G15-1</f>
        <v>-0.07984790874524728</v>
      </c>
    </row>
    <row r="16" spans="1:8" ht="12.75">
      <c r="A16" s="44" t="s">
        <v>5</v>
      </c>
      <c r="B16" s="25"/>
      <c r="C16" s="11">
        <v>68.7</v>
      </c>
      <c r="D16" s="15">
        <v>69.1</v>
      </c>
      <c r="E16" s="6">
        <f t="shared" si="0"/>
        <v>-0.005788712011577268</v>
      </c>
      <c r="F16" s="16">
        <v>74</v>
      </c>
      <c r="G16" s="16">
        <v>76.6</v>
      </c>
      <c r="H16" s="6">
        <f>F16/G16-1</f>
        <v>-0.03394255874673624</v>
      </c>
    </row>
    <row r="17" spans="1:8" ht="12.75">
      <c r="A17" s="44" t="s">
        <v>6</v>
      </c>
      <c r="B17" s="25"/>
      <c r="C17" s="11">
        <v>64.9</v>
      </c>
      <c r="D17" s="15">
        <v>60.8</v>
      </c>
      <c r="E17" s="6">
        <f t="shared" si="0"/>
        <v>0.06743421052631593</v>
      </c>
      <c r="F17" s="8">
        <v>65.2</v>
      </c>
      <c r="G17" s="14">
        <v>65.8</v>
      </c>
      <c r="H17" s="6">
        <f>F17/G17-1</f>
        <v>-0.009118541033434568</v>
      </c>
    </row>
    <row r="18" spans="1:8" ht="12.75">
      <c r="A18" s="44" t="s">
        <v>7</v>
      </c>
      <c r="B18" s="25"/>
      <c r="C18" s="11">
        <v>78</v>
      </c>
      <c r="D18" s="15">
        <v>81.7</v>
      </c>
      <c r="E18" s="6">
        <f t="shared" si="0"/>
        <v>-0.04528763769889843</v>
      </c>
      <c r="F18" s="8">
        <v>80.6</v>
      </c>
      <c r="G18" s="14">
        <v>87.2</v>
      </c>
      <c r="H18" s="6">
        <f>F18/G18-1</f>
        <v>-0.07568807339449546</v>
      </c>
    </row>
    <row r="19" spans="1:8" ht="12.75">
      <c r="A19" s="44" t="s">
        <v>15</v>
      </c>
      <c r="B19" s="25"/>
      <c r="C19" s="14">
        <v>76.7</v>
      </c>
      <c r="D19" s="15">
        <v>80.7</v>
      </c>
      <c r="E19" s="6">
        <f t="shared" si="0"/>
        <v>-0.049566294919454745</v>
      </c>
      <c r="F19" s="16">
        <v>78.7</v>
      </c>
      <c r="G19" s="14">
        <v>77.2</v>
      </c>
      <c r="H19" s="6">
        <f>F19/G19-1</f>
        <v>0.01943005181347157</v>
      </c>
    </row>
    <row r="20" spans="1:8" ht="12.75">
      <c r="A20" s="44" t="s">
        <v>28</v>
      </c>
      <c r="B20" s="25"/>
      <c r="C20" s="11">
        <v>83.4</v>
      </c>
      <c r="D20" s="17" t="s">
        <v>30</v>
      </c>
      <c r="E20" s="18" t="s">
        <v>30</v>
      </c>
      <c r="F20" s="8">
        <v>60.5</v>
      </c>
      <c r="G20" s="18" t="s">
        <v>30</v>
      </c>
      <c r="H20" s="18" t="s">
        <v>30</v>
      </c>
    </row>
    <row r="21" spans="1:8" ht="12.75">
      <c r="A21" s="44"/>
      <c r="B21" s="25"/>
      <c r="C21" s="11"/>
      <c r="D21" s="4"/>
      <c r="E21" s="6"/>
      <c r="G21" s="11"/>
      <c r="H21" s="6"/>
    </row>
    <row r="22" spans="1:9" ht="14.25">
      <c r="A22" s="45" t="s">
        <v>31</v>
      </c>
      <c r="B22" s="25"/>
      <c r="C22" s="11"/>
      <c r="D22" s="4"/>
      <c r="E22" s="6"/>
      <c r="G22" s="11"/>
      <c r="H22" s="6"/>
      <c r="I22" s="13"/>
    </row>
    <row r="23" spans="1:11" ht="12.75">
      <c r="A23" s="44" t="s">
        <v>4</v>
      </c>
      <c r="B23" s="25"/>
      <c r="C23" s="7">
        <v>238.862</v>
      </c>
      <c r="D23" s="4">
        <v>227.419</v>
      </c>
      <c r="E23" s="6">
        <f t="shared" si="0"/>
        <v>0.05031681609715988</v>
      </c>
      <c r="F23" s="19">
        <v>1117.784</v>
      </c>
      <c r="G23" s="4">
        <v>1260.494</v>
      </c>
      <c r="H23" s="6">
        <f>F23/G23-1</f>
        <v>-0.11321751630709853</v>
      </c>
      <c r="K23" s="19"/>
    </row>
    <row r="24" spans="1:11" ht="12.75">
      <c r="A24" s="44" t="s">
        <v>5</v>
      </c>
      <c r="B24" s="25"/>
      <c r="C24" s="4">
        <v>1698.867</v>
      </c>
      <c r="D24" s="4">
        <v>1640.411</v>
      </c>
      <c r="E24" s="6">
        <f t="shared" si="0"/>
        <v>0.03563497196739096</v>
      </c>
      <c r="F24" s="5">
        <v>7459.167</v>
      </c>
      <c r="G24" s="4">
        <v>7482.741</v>
      </c>
      <c r="H24" s="6">
        <f>F24/G24-1</f>
        <v>-0.0031504498151144755</v>
      </c>
      <c r="K24" s="19"/>
    </row>
    <row r="25" spans="1:11" ht="12.75">
      <c r="A25" s="44" t="s">
        <v>6</v>
      </c>
      <c r="B25" s="25"/>
      <c r="C25" s="4">
        <v>606.778</v>
      </c>
      <c r="D25" s="4">
        <v>566.212</v>
      </c>
      <c r="E25" s="6">
        <f t="shared" si="0"/>
        <v>0.07164454303335144</v>
      </c>
      <c r="F25" s="5">
        <v>2388.275</v>
      </c>
      <c r="G25" s="4">
        <v>2466.646</v>
      </c>
      <c r="H25" s="6">
        <f>F25/G25-1</f>
        <v>-0.03177229322732167</v>
      </c>
      <c r="K25" s="19"/>
    </row>
    <row r="26" spans="1:11" ht="12.75">
      <c r="A26" s="44" t="s">
        <v>7</v>
      </c>
      <c r="B26" s="25"/>
      <c r="C26" s="4">
        <v>1837.127</v>
      </c>
      <c r="D26" s="4">
        <v>1664.904</v>
      </c>
      <c r="E26" s="6">
        <f t="shared" si="0"/>
        <v>0.10344320152993802</v>
      </c>
      <c r="F26" s="5">
        <v>7700.113</v>
      </c>
      <c r="G26" s="4">
        <v>7884.56</v>
      </c>
      <c r="H26" s="6">
        <f>F26/G26-1</f>
        <v>-0.02339344237344887</v>
      </c>
      <c r="K26" s="19"/>
    </row>
    <row r="27" spans="1:11" ht="12.75">
      <c r="A27" s="44" t="s">
        <v>15</v>
      </c>
      <c r="B27" s="25"/>
      <c r="C27" s="4">
        <v>131.534</v>
      </c>
      <c r="D27" s="4">
        <v>138.327</v>
      </c>
      <c r="E27" s="6">
        <f t="shared" si="0"/>
        <v>-0.04910827242693039</v>
      </c>
      <c r="F27" s="5">
        <v>539.777</v>
      </c>
      <c r="G27" s="4">
        <v>529.713</v>
      </c>
      <c r="H27" s="6">
        <f>F27/G27-1</f>
        <v>0.018998967365347008</v>
      </c>
      <c r="K27" s="19"/>
    </row>
    <row r="28" spans="1:11" ht="12.75">
      <c r="A28" s="44" t="s">
        <v>28</v>
      </c>
      <c r="B28" s="25"/>
      <c r="C28" s="7">
        <v>56.92</v>
      </c>
      <c r="D28" s="17" t="s">
        <v>30</v>
      </c>
      <c r="E28" s="17" t="s">
        <v>30</v>
      </c>
      <c r="F28" s="5">
        <v>203.205</v>
      </c>
      <c r="G28" s="17" t="s">
        <v>30</v>
      </c>
      <c r="H28" s="17" t="s">
        <v>30</v>
      </c>
      <c r="K28" s="19"/>
    </row>
    <row r="29" spans="1:11" ht="12.75">
      <c r="A29" s="44"/>
      <c r="B29" s="25"/>
      <c r="C29" s="11"/>
      <c r="D29" s="4"/>
      <c r="E29" s="6"/>
      <c r="G29" s="2"/>
      <c r="H29" s="6"/>
      <c r="K29" s="19"/>
    </row>
    <row r="30" spans="1:8" ht="12.75">
      <c r="A30" s="43" t="s">
        <v>8</v>
      </c>
      <c r="B30" s="25"/>
      <c r="C30" s="11"/>
      <c r="D30" s="4"/>
      <c r="E30" s="6"/>
      <c r="F30" s="11"/>
      <c r="G30" s="4"/>
      <c r="H30" s="6"/>
    </row>
    <row r="31" spans="1:12" ht="14.25">
      <c r="A31" s="44" t="s">
        <v>32</v>
      </c>
      <c r="B31" s="25"/>
      <c r="C31" s="4">
        <v>58902.8</v>
      </c>
      <c r="D31" s="4">
        <v>57167.953</v>
      </c>
      <c r="E31" s="6">
        <f>C31/D31-1</f>
        <v>0.03034649500219122</v>
      </c>
      <c r="F31" s="12">
        <v>231652.267</v>
      </c>
      <c r="G31" s="4">
        <v>223319.754</v>
      </c>
      <c r="H31" s="6">
        <f>F31/G31-1</f>
        <v>0.03731202838419745</v>
      </c>
      <c r="K31" s="1"/>
      <c r="L31" s="12"/>
    </row>
    <row r="32" spans="1:12" ht="12.75">
      <c r="A32" s="44" t="s">
        <v>17</v>
      </c>
      <c r="B32" s="25"/>
      <c r="C32" s="4">
        <v>425.485</v>
      </c>
      <c r="D32" s="4">
        <v>364.212</v>
      </c>
      <c r="E32" s="6">
        <f>C32/D32-1</f>
        <v>0.1682344348895699</v>
      </c>
      <c r="F32" s="19">
        <v>1658.609</v>
      </c>
      <c r="G32" s="7">
        <v>1460.682</v>
      </c>
      <c r="H32" s="6">
        <f>F32/G32-1</f>
        <v>0.1355031416831316</v>
      </c>
      <c r="L32" s="20"/>
    </row>
    <row r="33" spans="1:8" ht="12.75">
      <c r="A33" s="44" t="s">
        <v>16</v>
      </c>
      <c r="B33" s="25"/>
      <c r="C33" s="4">
        <v>246.899</v>
      </c>
      <c r="D33" s="4">
        <v>227.388</v>
      </c>
      <c r="E33" s="6">
        <f>C33/D33-1</f>
        <v>0.08580487976498308</v>
      </c>
      <c r="F33" s="19">
        <v>945.391</v>
      </c>
      <c r="G33" s="7">
        <v>880.729</v>
      </c>
      <c r="H33" s="6">
        <f>F33/G33-1</f>
        <v>0.073418724715548</v>
      </c>
    </row>
    <row r="34" spans="1:8" ht="12.75">
      <c r="A34" s="44" t="s">
        <v>22</v>
      </c>
      <c r="B34" s="25"/>
      <c r="C34" s="21">
        <f>C33/C32*100</f>
        <v>58.02766254979611</v>
      </c>
      <c r="D34" s="14">
        <f>D33/D32*100</f>
        <v>62.43286876873909</v>
      </c>
      <c r="E34" s="6">
        <f>C34/D34-1</f>
        <v>-0.07055908699727598</v>
      </c>
      <c r="F34" s="21">
        <f>F33/F32*100</f>
        <v>56.999027498343494</v>
      </c>
      <c r="G34" s="14">
        <f>G33/G32*100</f>
        <v>60.29573856595755</v>
      </c>
      <c r="H34" s="6">
        <f>F34/G34-1</f>
        <v>-0.054675689294489405</v>
      </c>
    </row>
    <row r="35" spans="1:8" ht="12.75">
      <c r="A35" s="44"/>
      <c r="B35" s="25"/>
      <c r="C35" s="11"/>
      <c r="D35" s="4"/>
      <c r="E35" s="6"/>
      <c r="G35" s="11"/>
      <c r="H35" s="6"/>
    </row>
    <row r="36" spans="1:8" ht="14.25">
      <c r="A36" s="43" t="s">
        <v>33</v>
      </c>
      <c r="B36" s="25"/>
      <c r="C36" s="11"/>
      <c r="D36" s="4"/>
      <c r="E36" s="6"/>
      <c r="G36" s="11"/>
      <c r="H36" s="6"/>
    </row>
    <row r="37" spans="1:8" ht="12.75">
      <c r="A37" s="44" t="s">
        <v>11</v>
      </c>
      <c r="B37" s="25"/>
      <c r="C37" s="4">
        <v>7210</v>
      </c>
      <c r="D37" s="4">
        <v>6923</v>
      </c>
      <c r="E37" s="6">
        <f>C37/D37-1</f>
        <v>0.04145601617795758</v>
      </c>
      <c r="F37" s="5">
        <v>29171</v>
      </c>
      <c r="G37" s="4">
        <v>29076</v>
      </c>
      <c r="H37" s="6">
        <f>F37/G37-1</f>
        <v>0.0032672994909890285</v>
      </c>
    </row>
    <row r="38" spans="1:8" ht="12.75">
      <c r="A38" s="44" t="s">
        <v>18</v>
      </c>
      <c r="B38" s="25"/>
      <c r="C38" s="7">
        <v>999.715</v>
      </c>
      <c r="D38" s="4">
        <v>893.609</v>
      </c>
      <c r="E38" s="6">
        <f>C38/D38-1</f>
        <v>0.11873873248814637</v>
      </c>
      <c r="F38" s="5">
        <v>3994.273</v>
      </c>
      <c r="G38" s="4">
        <v>3704.094</v>
      </c>
      <c r="H38" s="6">
        <f>F38/G38-1</f>
        <v>0.07834007452294678</v>
      </c>
    </row>
    <row r="39" spans="1:8" ht="12.75">
      <c r="A39" s="44" t="s">
        <v>19</v>
      </c>
      <c r="B39" s="25"/>
      <c r="C39" s="7">
        <v>666.62</v>
      </c>
      <c r="D39" s="4">
        <v>614.576</v>
      </c>
      <c r="E39" s="6">
        <f>C39/D39-1</f>
        <v>0.08468277316393746</v>
      </c>
      <c r="F39" s="5">
        <v>2729.798</v>
      </c>
      <c r="G39" s="4">
        <v>2678.601</v>
      </c>
      <c r="H39" s="6">
        <f>F39/G39-1</f>
        <v>0.019113335655440933</v>
      </c>
    </row>
    <row r="40" spans="1:8" ht="12.75">
      <c r="A40" s="44" t="s">
        <v>10</v>
      </c>
      <c r="B40" s="25"/>
      <c r="C40" s="14">
        <f>C39/C38*100</f>
        <v>66.68100408616455</v>
      </c>
      <c r="D40" s="14">
        <f>D39/D38*100</f>
        <v>68.7745982862751</v>
      </c>
      <c r="E40" s="6">
        <f>C40/D40-1</f>
        <v>-0.030441387551199295</v>
      </c>
      <c r="F40" s="14">
        <f>F39/F38*100</f>
        <v>68.34279980361883</v>
      </c>
      <c r="G40" s="14">
        <f>G39/G38*100</f>
        <v>72.31460648676843</v>
      </c>
      <c r="H40" s="6">
        <f>F40/G40-1</f>
        <v>-0.05492398944155663</v>
      </c>
    </row>
    <row r="41" spans="1:8" ht="12.75">
      <c r="A41" s="46"/>
      <c r="B41" s="47"/>
      <c r="C41" s="22"/>
      <c r="D41" s="23"/>
      <c r="E41" s="48"/>
      <c r="G41" s="14"/>
      <c r="H41" s="49"/>
    </row>
    <row r="42" spans="1:8" ht="12.75">
      <c r="A42" s="24" t="s">
        <v>13</v>
      </c>
      <c r="B42" s="24"/>
      <c r="C42" s="24"/>
      <c r="D42" s="25"/>
      <c r="E42" s="24"/>
      <c r="F42" s="24"/>
      <c r="G42" s="24"/>
      <c r="H42" s="26"/>
    </row>
    <row r="43" spans="1:8" ht="12.75">
      <c r="A43" s="25" t="s">
        <v>23</v>
      </c>
      <c r="B43" s="25"/>
      <c r="C43" s="25"/>
      <c r="D43" s="3"/>
      <c r="E43" s="25"/>
      <c r="F43" s="25"/>
      <c r="G43" s="25"/>
      <c r="H43" s="27"/>
    </row>
    <row r="44" spans="1:9" ht="12.75">
      <c r="A44" s="25" t="s">
        <v>24</v>
      </c>
      <c r="B44" s="47"/>
      <c r="C44" s="25"/>
      <c r="D44" s="25"/>
      <c r="E44" s="25"/>
      <c r="F44" s="25"/>
      <c r="G44" s="28" t="s">
        <v>26</v>
      </c>
      <c r="H44" s="27"/>
      <c r="I44" s="25"/>
    </row>
    <row r="45" spans="1:9" ht="12.75">
      <c r="A45" s="25" t="s">
        <v>25</v>
      </c>
      <c r="C45" s="25"/>
      <c r="D45" s="28"/>
      <c r="E45" s="25"/>
      <c r="F45" s="25"/>
      <c r="G45" s="28"/>
      <c r="H45" s="27"/>
      <c r="I45" s="25"/>
    </row>
    <row r="46" spans="1:9" ht="12.75">
      <c r="A46" s="25"/>
      <c r="C46" s="25"/>
      <c r="D46" s="25"/>
      <c r="E46" s="25"/>
      <c r="F46" s="25"/>
      <c r="G46" s="28"/>
      <c r="H46" s="27"/>
      <c r="I46" s="25"/>
    </row>
    <row r="47" spans="1:8" ht="12.75">
      <c r="A47" s="29"/>
      <c r="D47" s="25"/>
      <c r="H47" s="16"/>
    </row>
    <row r="48" ht="12.75">
      <c r="A48" s="29"/>
    </row>
    <row r="49" ht="12.75">
      <c r="A49" s="29"/>
    </row>
    <row r="50" ht="12.75">
      <c r="A50" s="30"/>
    </row>
  </sheetData>
  <mergeCells count="4">
    <mergeCell ref="A1:H1"/>
    <mergeCell ref="A3:H3"/>
    <mergeCell ref="C5:E5"/>
    <mergeCell ref="F5:H5"/>
  </mergeCells>
  <printOptions/>
  <pageMargins left="0.51" right="0.24" top="1" bottom="0.53" header="0.5" footer="0.5"/>
  <pageSetup horizontalDpi="300" verticalDpi="300" orientation="portrait" paperSize="9" scale="93" r:id="rId1"/>
  <ignoredErrors>
    <ignoredError sqref="E34 E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TG38484</cp:lastModifiedBy>
  <cp:lastPrinted>2011-05-30T07:31:34Z</cp:lastPrinted>
  <dcterms:created xsi:type="dcterms:W3CDTF">2004-01-22T06:59:21Z</dcterms:created>
  <dcterms:modified xsi:type="dcterms:W3CDTF">2011-05-30T07:31:35Z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-906488888</vt:i4>
  </property>
  <property fmtid="{D5CDD505-2E9C-101B-9397-08002B2CF9AE}" pid="3" name="_EmailSubject">
    <vt:lpwstr>Stat</vt:lpwstr>
  </property>
  <property fmtid="{D5CDD505-2E9C-101B-9397-08002B2CF9AE}" pid="4" name="_AuthorEmail">
    <vt:lpwstr>surasak@privateequitythai.com</vt:lpwstr>
  </property>
  <property fmtid="{D5CDD505-2E9C-101B-9397-08002B2CF9AE}" pid="5" name="_AuthorEmailDisplayName">
    <vt:lpwstr>Surasak Khaoroptham</vt:lpwstr>
  </property>
  <property fmtid="{D5CDD505-2E9C-101B-9397-08002B2CF9AE}" pid="6" name="_ReviewingToolsShownOnce">
    <vt:lpwstr/>
  </property>
</Properties>
</file>