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95" windowWidth="8235" windowHeight="11640" activeTab="0"/>
  </bookViews>
  <sheets>
    <sheet name="mar" sheetId="1" r:id="rId1"/>
  </sheets>
  <externalReferences>
    <externalReference r:id="rId4"/>
  </externalReferences>
  <definedNames>
    <definedName name="_xlnm.Print_Area" localSheetId="0">'mar'!$A$3:$H$46</definedName>
  </definedNames>
  <calcPr fullCalcOnLoad="1"/>
</workbook>
</file>

<file path=xl/sharedStrings.xml><?xml version="1.0" encoding="utf-8"?>
<sst xmlns="http://schemas.openxmlformats.org/spreadsheetml/2006/main" count="43" uniqueCount="34">
  <si>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</si>
  <si>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</si>
  <si>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</si>
  <si>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</si>
  <si>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</si>
  <si>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</si>
  <si>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</si>
  <si>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</si>
  <si>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</si>
  <si>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</si>
  <si>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</si>
  <si>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</si>
  <si>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</si>
  <si>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</si>
  <si>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</si>
  <si>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</si>
  <si>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</si>
  <si>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</si>
  <si>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</si>
  <si>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</si>
  <si>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</si>
  <si>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</si>
  <si>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</si>
  <si>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 xml:space="preserve">    - Africa</t>
  </si>
  <si>
    <t>(1) Non-scheduled flts excluded</t>
  </si>
  <si>
    <t>(2) Freight carried, only.</t>
  </si>
  <si>
    <t>(3) Total includes passengers, cargo, and mail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</si>
  <si>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</si>
  <si>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</si>
  <si>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</si>
  <si>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</si>
  <si>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Monthly Operating Statistics April  2009</t>
  </si>
  <si>
    <t>Apr09</t>
  </si>
  <si>
    <t>Apr08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</si>
</sst>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</numFmts>
  <fonts count="43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8" fontId="2" fillId="0" borderId="16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198" fontId="2" fillId="0" borderId="10" xfId="0" applyNumberFormat="1" applyFont="1" applyBorder="1" applyAlignment="1">
      <alignment/>
    </xf>
    <xf numFmtId="17" fontId="3" fillId="0" borderId="18" xfId="0" applyNumberFormat="1" applyFont="1" applyBorder="1" applyAlignment="1" quotePrefix="1">
      <alignment horizontal="center"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rating_statistics_Mar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</sheetNames>
    <sheetDataSet>
      <sheetData sheetId="0">
        <row r="32">
          <cell r="F32">
            <v>113734.894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4" max="4" width="10.28125" style="0" bestFit="1" customWidth="1"/>
    <col min="5" max="5" width="11.140625" style="0" bestFit="1" customWidth="1"/>
    <col min="6" max="7" width="11.42187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2" ht="12.75" customHeight="1"/>
    <row r="3" spans="1:8" ht="39.75" customHeight="1">
      <c r="A3" s="47" t="s">
        <v>0</v>
      </c>
      <c r="B3" s="47"/>
      <c r="C3" s="47"/>
      <c r="D3" s="47"/>
      <c r="E3" s="47"/>
      <c r="F3" s="47"/>
      <c r="G3" s="47"/>
      <c r="H3" s="47"/>
    </row>
    <row r="4" spans="1:8" ht="6" customHeight="1">
      <c r="A4" s="1"/>
      <c r="B4" s="1"/>
      <c r="C4" s="1"/>
      <c r="D4" s="1"/>
      <c r="E4" s="1"/>
      <c r="F4" s="1"/>
      <c r="G4" s="1"/>
      <c r="H4" s="1"/>
    </row>
    <row r="5" spans="1:8" ht="16.5">
      <c r="A5" s="47" t="s">
        <v>31</v>
      </c>
      <c r="B5" s="47"/>
      <c r="C5" s="47"/>
      <c r="D5" s="47"/>
      <c r="E5" s="47"/>
      <c r="F5" s="47"/>
      <c r="G5" s="47"/>
      <c r="H5" s="47"/>
    </row>
    <row r="6" spans="1:8" ht="16.5">
      <c r="A6" s="2">
        <v>6</v>
      </c>
      <c r="B6" s="2"/>
      <c r="C6" s="2"/>
      <c r="D6" s="2"/>
      <c r="E6" s="2"/>
      <c r="F6" s="2"/>
      <c r="G6" s="2"/>
      <c r="H6" s="2"/>
    </row>
    <row r="7" spans="1:8" ht="16.5">
      <c r="A7" s="45"/>
      <c r="B7" s="4"/>
      <c r="C7" s="48" t="s">
        <v>2</v>
      </c>
      <c r="D7" s="49"/>
      <c r="E7" s="50"/>
      <c r="F7" s="48" t="s">
        <v>27</v>
      </c>
      <c r="G7" s="49"/>
      <c r="H7" s="50"/>
    </row>
    <row r="8" spans="1:8" ht="16.5">
      <c r="A8" s="5"/>
      <c r="B8" s="6"/>
      <c r="C8" s="46" t="s">
        <v>32</v>
      </c>
      <c r="D8" s="46" t="s">
        <v>33</v>
      </c>
      <c r="E8" s="18" t="s">
        <v>1</v>
      </c>
      <c r="F8" s="46" t="s">
        <v>32</v>
      </c>
      <c r="G8" s="46" t="s">
        <v>33</v>
      </c>
      <c r="H8" s="18" t="s">
        <v>1</v>
      </c>
    </row>
    <row r="9" spans="1:8" ht="16.5">
      <c r="A9" s="3"/>
      <c r="B9" s="4"/>
      <c r="C9" s="7"/>
      <c r="D9" s="7"/>
      <c r="E9" s="25"/>
      <c r="F9" s="7"/>
      <c r="G9" s="7"/>
      <c r="H9" s="19"/>
    </row>
    <row r="10" spans="1:8" ht="16.5">
      <c r="A10" s="8" t="s">
        <v>3</v>
      </c>
      <c r="B10" s="9"/>
      <c r="C10" s="23"/>
      <c r="D10" s="23"/>
      <c r="E10" s="26"/>
      <c r="F10" s="10"/>
      <c r="G10" s="10"/>
      <c r="H10" s="26"/>
    </row>
    <row r="11" spans="1:10" ht="16.5">
      <c r="A11" s="11" t="s">
        <v>12</v>
      </c>
      <c r="B11" s="9"/>
      <c r="C11" s="36">
        <v>1496.41</v>
      </c>
      <c r="D11" s="36">
        <v>1724.785</v>
      </c>
      <c r="E11" s="27">
        <f>C11/D11-1</f>
        <v>-0.13240780734990154</v>
      </c>
      <c r="F11" s="36">
        <f>4684.178+C11</f>
        <v>6180.588</v>
      </c>
      <c r="G11" s="36">
        <v>7099.846</v>
      </c>
      <c r="H11" s="27">
        <f>F11/G11-1</f>
        <v>-0.1294757660940815</v>
      </c>
      <c r="J11" s="41"/>
    </row>
    <row r="12" spans="1:8" ht="16.5">
      <c r="A12" s="11" t="s">
        <v>20</v>
      </c>
      <c r="B12" s="9"/>
      <c r="C12" s="28">
        <v>6056.623</v>
      </c>
      <c r="D12" s="28">
        <v>6550.46</v>
      </c>
      <c r="E12" s="27">
        <f>C12/D12-1</f>
        <v>-0.07538966729054153</v>
      </c>
      <c r="F12" s="28">
        <v>23217.979</v>
      </c>
      <c r="G12" s="28">
        <v>26715.319</v>
      </c>
      <c r="H12" s="27">
        <f>F12/G12-1</f>
        <v>-0.13091140704702053</v>
      </c>
    </row>
    <row r="13" spans="1:8" ht="16.5">
      <c r="A13" s="11" t="s">
        <v>21</v>
      </c>
      <c r="B13" s="9"/>
      <c r="C13" s="28">
        <v>4308.176</v>
      </c>
      <c r="D13" s="28">
        <v>5249.459</v>
      </c>
      <c r="E13" s="27">
        <f>C13/D13-1</f>
        <v>-0.1793104775177784</v>
      </c>
      <c r="F13" s="28">
        <v>17414.998</v>
      </c>
      <c r="G13" s="28">
        <v>21696.86</v>
      </c>
      <c r="H13" s="27">
        <f>F13/G13-1</f>
        <v>-0.19734938604019203</v>
      </c>
    </row>
    <row r="14" spans="1:8" ht="16.5">
      <c r="A14" s="11" t="s">
        <v>9</v>
      </c>
      <c r="B14" s="9"/>
      <c r="C14" s="24">
        <f>C13/C12*100</f>
        <v>71.13165207740354</v>
      </c>
      <c r="D14" s="24">
        <v>80.13878414645689</v>
      </c>
      <c r="E14" s="27">
        <f>C14/D14-1</f>
        <v>-0.11239416925258616</v>
      </c>
      <c r="F14" s="24">
        <f>F13/F12*100</f>
        <v>75.0065197319715</v>
      </c>
      <c r="G14" s="24">
        <v>81.21505118467798</v>
      </c>
      <c r="H14" s="27">
        <f>F14/G14-1</f>
        <v>-0.07644557704690313</v>
      </c>
    </row>
    <row r="15" spans="3:8" ht="15.75" customHeight="1">
      <c r="C15" s="23"/>
      <c r="D15" s="23"/>
      <c r="E15" s="27"/>
      <c r="F15" s="23"/>
      <c r="G15" s="43"/>
      <c r="H15" s="27"/>
    </row>
    <row r="16" spans="1:8" ht="16.5">
      <c r="A16" s="12" t="s">
        <v>14</v>
      </c>
      <c r="B16" s="9"/>
      <c r="C16" s="23"/>
      <c r="D16" s="23"/>
      <c r="E16" s="27"/>
      <c r="F16" s="23"/>
      <c r="G16" s="43"/>
      <c r="H16" s="27"/>
    </row>
    <row r="17" spans="1:8" ht="16.5">
      <c r="A17" s="11" t="s">
        <v>4</v>
      </c>
      <c r="B17" s="9"/>
      <c r="C17" s="23">
        <v>74.3</v>
      </c>
      <c r="D17" s="24">
        <v>78.7</v>
      </c>
      <c r="E17" s="29">
        <f aca="true" t="shared" si="0" ref="E17:E22">C17/D17-1</f>
        <v>-0.055908513341804356</v>
      </c>
      <c r="F17" s="23">
        <v>80.6</v>
      </c>
      <c r="G17" s="24">
        <v>82.4</v>
      </c>
      <c r="H17" s="29">
        <f aca="true" t="shared" si="1" ref="H17:H22">F17/G17-1</f>
        <v>-0.02184466019417486</v>
      </c>
    </row>
    <row r="18" spans="1:8" ht="16.5">
      <c r="A18" s="11" t="s">
        <v>5</v>
      </c>
      <c r="B18" s="9"/>
      <c r="C18" s="24">
        <v>67</v>
      </c>
      <c r="D18" s="24">
        <v>77.1</v>
      </c>
      <c r="E18" s="29">
        <f t="shared" si="0"/>
        <v>-0.13099870298313876</v>
      </c>
      <c r="F18" s="24">
        <v>70.2</v>
      </c>
      <c r="G18" s="24">
        <v>77</v>
      </c>
      <c r="H18" s="29">
        <f t="shared" si="1"/>
        <v>-0.08831168831168823</v>
      </c>
    </row>
    <row r="19" spans="1:8" ht="16.5">
      <c r="A19" s="11" t="s">
        <v>6</v>
      </c>
      <c r="B19" s="9"/>
      <c r="C19" s="24">
        <v>68.8</v>
      </c>
      <c r="D19" s="24">
        <v>81.8</v>
      </c>
      <c r="E19" s="29">
        <f t="shared" si="0"/>
        <v>-0.15892420537897312</v>
      </c>
      <c r="F19" s="24">
        <v>70.3</v>
      </c>
      <c r="G19" s="24">
        <v>81</v>
      </c>
      <c r="H19" s="29">
        <f t="shared" si="1"/>
        <v>-0.13209876543209875</v>
      </c>
    </row>
    <row r="20" spans="1:8" ht="16.5">
      <c r="A20" s="11" t="s">
        <v>7</v>
      </c>
      <c r="B20" s="9"/>
      <c r="C20" s="24">
        <v>75.9</v>
      </c>
      <c r="D20" s="24">
        <v>85.1</v>
      </c>
      <c r="E20" s="29">
        <f t="shared" si="0"/>
        <v>-0.108108108108108</v>
      </c>
      <c r="F20" s="24">
        <v>81.2</v>
      </c>
      <c r="G20" s="23">
        <v>88.5</v>
      </c>
      <c r="H20" s="29">
        <f t="shared" si="1"/>
        <v>-0.08248587570621468</v>
      </c>
    </row>
    <row r="21" spans="1:8" ht="16.5">
      <c r="A21" s="11" t="s">
        <v>15</v>
      </c>
      <c r="B21" s="9"/>
      <c r="C21" s="24">
        <v>79.2</v>
      </c>
      <c r="D21" s="24">
        <v>71.5</v>
      </c>
      <c r="E21" s="29">
        <f t="shared" si="0"/>
        <v>0.10769230769230775</v>
      </c>
      <c r="F21" s="24">
        <v>80.1</v>
      </c>
      <c r="G21" s="24">
        <v>71.2</v>
      </c>
      <c r="H21" s="29">
        <f t="shared" si="1"/>
        <v>0.12499999999999978</v>
      </c>
    </row>
    <row r="22" spans="1:8" ht="16.5">
      <c r="A22" s="11" t="s">
        <v>23</v>
      </c>
      <c r="B22" s="9"/>
      <c r="C22" s="24">
        <v>0</v>
      </c>
      <c r="D22" s="24">
        <v>78.4</v>
      </c>
      <c r="E22" s="29">
        <f t="shared" si="0"/>
        <v>-1</v>
      </c>
      <c r="F22" s="24">
        <v>69.2</v>
      </c>
      <c r="G22" s="24">
        <v>76.5</v>
      </c>
      <c r="H22" s="29">
        <f t="shared" si="1"/>
        <v>-0.09542483660130718</v>
      </c>
    </row>
    <row r="23" spans="1:8" ht="16.5">
      <c r="A23" s="11"/>
      <c r="B23" s="9"/>
      <c r="C23" s="23"/>
      <c r="D23" s="23"/>
      <c r="E23" s="27"/>
      <c r="F23" s="23"/>
      <c r="G23" s="33"/>
      <c r="H23" s="27"/>
    </row>
    <row r="24" spans="1:8" ht="18">
      <c r="A24" s="12" t="s">
        <v>28</v>
      </c>
      <c r="B24" s="9"/>
      <c r="C24" s="23"/>
      <c r="D24" s="23"/>
      <c r="E24" s="27"/>
      <c r="F24" s="23"/>
      <c r="G24" s="33"/>
      <c r="H24" s="27"/>
    </row>
    <row r="25" spans="1:11" ht="16.5">
      <c r="A25" s="11" t="s">
        <v>4</v>
      </c>
      <c r="B25" s="9"/>
      <c r="C25" s="28">
        <v>303.842</v>
      </c>
      <c r="D25" s="28">
        <v>297.183</v>
      </c>
      <c r="E25" s="29">
        <f aca="true" t="shared" si="2" ref="E25:E30">C25/D25-1</f>
        <v>0.022407069044999117</v>
      </c>
      <c r="F25" s="28">
        <v>1295.995</v>
      </c>
      <c r="G25" s="28">
        <v>1247.834</v>
      </c>
      <c r="H25" s="29">
        <f aca="true" t="shared" si="3" ref="H25:H30">F25/G25-1</f>
        <v>0.03859567859186375</v>
      </c>
      <c r="K25" s="42"/>
    </row>
    <row r="26" spans="1:11" ht="16.5">
      <c r="A26" s="11" t="s">
        <v>5</v>
      </c>
      <c r="B26" s="9"/>
      <c r="C26" s="28">
        <v>1643.989</v>
      </c>
      <c r="D26" s="28">
        <v>2011.228</v>
      </c>
      <c r="E26" s="29">
        <f t="shared" si="2"/>
        <v>-0.18259441495444573</v>
      </c>
      <c r="F26" s="28">
        <v>6534.989</v>
      </c>
      <c r="G26" s="28">
        <v>8185.365</v>
      </c>
      <c r="H26" s="29">
        <f t="shared" si="3"/>
        <v>-0.20162521769035346</v>
      </c>
      <c r="K26" s="42"/>
    </row>
    <row r="27" spans="1:11" ht="16.5">
      <c r="A27" s="11" t="s">
        <v>6</v>
      </c>
      <c r="B27" s="9"/>
      <c r="C27" s="28">
        <v>611.085</v>
      </c>
      <c r="D27" s="28">
        <v>719.621</v>
      </c>
      <c r="E27" s="29">
        <f t="shared" si="2"/>
        <v>-0.15082383643612396</v>
      </c>
      <c r="F27" s="28">
        <v>2445.209</v>
      </c>
      <c r="G27" s="28">
        <v>2997.031</v>
      </c>
      <c r="H27" s="29">
        <f t="shared" si="3"/>
        <v>-0.18412288695045198</v>
      </c>
      <c r="K27" s="42"/>
    </row>
    <row r="28" spans="1:11" ht="16.5">
      <c r="A28" s="11" t="s">
        <v>7</v>
      </c>
      <c r="B28" s="9"/>
      <c r="C28" s="28">
        <v>1654.842</v>
      </c>
      <c r="D28" s="28">
        <v>1912.257</v>
      </c>
      <c r="E28" s="29">
        <f t="shared" si="2"/>
        <v>-0.13461318222393748</v>
      </c>
      <c r="F28" s="28">
        <v>6744.922</v>
      </c>
      <c r="G28" s="28">
        <v>7933.154</v>
      </c>
      <c r="H28" s="29">
        <f t="shared" si="3"/>
        <v>-0.14978052865228642</v>
      </c>
      <c r="K28" s="42"/>
    </row>
    <row r="29" spans="1:11" ht="16.5">
      <c r="A29" s="11" t="s">
        <v>15</v>
      </c>
      <c r="B29" s="9"/>
      <c r="C29" s="28">
        <v>76.98</v>
      </c>
      <c r="D29" s="28">
        <v>254.326</v>
      </c>
      <c r="E29" s="29">
        <f t="shared" si="2"/>
        <v>-0.6973176159731997</v>
      </c>
      <c r="F29" s="28">
        <v>325.121</v>
      </c>
      <c r="G29" s="28">
        <v>1050.349</v>
      </c>
      <c r="H29" s="29">
        <f t="shared" si="3"/>
        <v>-0.6904638363058374</v>
      </c>
      <c r="K29" s="42"/>
    </row>
    <row r="30" spans="1:11" ht="16.5">
      <c r="A30" s="11" t="s">
        <v>23</v>
      </c>
      <c r="B30" s="9"/>
      <c r="C30" s="28">
        <v>0</v>
      </c>
      <c r="D30" s="28">
        <v>48.914</v>
      </c>
      <c r="E30" s="29">
        <f t="shared" si="2"/>
        <v>-1</v>
      </c>
      <c r="F30" s="28">
        <v>22.606</v>
      </c>
      <c r="G30" s="28">
        <v>194.444</v>
      </c>
      <c r="H30" s="29">
        <f t="shared" si="3"/>
        <v>-0.8837403056921272</v>
      </c>
      <c r="K30" s="42"/>
    </row>
    <row r="31" spans="1:11" ht="16.5">
      <c r="A31" s="8" t="s">
        <v>8</v>
      </c>
      <c r="B31" s="9"/>
      <c r="C31" s="33"/>
      <c r="D31" s="34"/>
      <c r="E31" s="29"/>
      <c r="F31" s="33"/>
      <c r="G31" s="44"/>
      <c r="H31" s="29"/>
      <c r="K31" s="42"/>
    </row>
    <row r="32" spans="1:11" ht="18">
      <c r="A32" s="11" t="s">
        <v>29</v>
      </c>
      <c r="B32" s="9"/>
      <c r="C32" s="28">
        <v>40322.106</v>
      </c>
      <c r="D32" s="28">
        <v>51517.082</v>
      </c>
      <c r="E32" s="29">
        <f>C32/D32-1</f>
        <v>-0.21730609664576894</v>
      </c>
      <c r="F32" s="28">
        <f>+'[1]mar'!$F$32+C32</f>
        <v>154057</v>
      </c>
      <c r="G32" s="28">
        <v>205926.58299999998</v>
      </c>
      <c r="H32" s="29">
        <f>F32/G32-1</f>
        <v>-0.25188386192956924</v>
      </c>
      <c r="K32" s="32"/>
    </row>
    <row r="33" spans="1:8" ht="16.5">
      <c r="A33" s="11" t="s">
        <v>17</v>
      </c>
      <c r="B33" s="9"/>
      <c r="C33" s="34">
        <v>330.068</v>
      </c>
      <c r="D33" s="34">
        <v>355.512</v>
      </c>
      <c r="E33" s="29">
        <f>C33/D33-1</f>
        <v>-0.07157001732712265</v>
      </c>
      <c r="F33" s="34">
        <v>1273.566</v>
      </c>
      <c r="G33" s="34">
        <v>1476.268</v>
      </c>
      <c r="H33" s="29">
        <f>F33/G33-1</f>
        <v>-0.13730704722990672</v>
      </c>
    </row>
    <row r="34" spans="1:8" ht="16.5">
      <c r="A34" s="11" t="s">
        <v>16</v>
      </c>
      <c r="B34" s="9"/>
      <c r="C34" s="34">
        <v>152.365</v>
      </c>
      <c r="D34" s="34">
        <v>202.313</v>
      </c>
      <c r="E34" s="29">
        <f>C34/D34-1</f>
        <v>-0.24688477754766125</v>
      </c>
      <c r="F34" s="34">
        <v>575.637</v>
      </c>
      <c r="G34" s="34">
        <v>813.112</v>
      </c>
      <c r="H34" s="29">
        <f>F34/G34-1</f>
        <v>-0.29205693680575373</v>
      </c>
    </row>
    <row r="35" spans="1:8" ht="16.5">
      <c r="A35" s="11" t="s">
        <v>22</v>
      </c>
      <c r="B35" s="9"/>
      <c r="C35" s="24">
        <v>46.2</v>
      </c>
      <c r="D35" s="24">
        <v>56.90750241904633</v>
      </c>
      <c r="E35" s="29">
        <f>C35/D35-1</f>
        <v>-0.18815625293480887</v>
      </c>
      <c r="F35" s="24">
        <v>45.2</v>
      </c>
      <c r="G35" s="24">
        <v>55.07888811516608</v>
      </c>
      <c r="H35" s="29">
        <f>F35/G35-1</f>
        <v>-0.17935888782849096</v>
      </c>
    </row>
    <row r="36" spans="1:8" ht="16.5">
      <c r="A36" s="11"/>
      <c r="B36" s="9"/>
      <c r="C36" s="23"/>
      <c r="D36" s="23"/>
      <c r="E36" s="27"/>
      <c r="F36" s="23"/>
      <c r="G36" s="33"/>
      <c r="H36" s="27"/>
    </row>
    <row r="37" spans="1:8" ht="18">
      <c r="A37" s="8" t="s">
        <v>30</v>
      </c>
      <c r="B37" s="9"/>
      <c r="C37" s="23"/>
      <c r="D37" s="23"/>
      <c r="E37" s="27"/>
      <c r="F37" s="23"/>
      <c r="G37" s="33"/>
      <c r="H37" s="27"/>
    </row>
    <row r="38" spans="1:8" ht="16.5">
      <c r="A38" s="11" t="s">
        <v>11</v>
      </c>
      <c r="B38" s="9"/>
      <c r="C38" s="28">
        <v>7264</v>
      </c>
      <c r="D38" s="28">
        <v>7599</v>
      </c>
      <c r="E38" s="29">
        <f>C38/D38-1</f>
        <v>-0.04408474799315698</v>
      </c>
      <c r="F38" s="28">
        <v>28142</v>
      </c>
      <c r="G38" s="28">
        <v>30782</v>
      </c>
      <c r="H38" s="29">
        <f>F38/G38-1</f>
        <v>-0.0857644077707751</v>
      </c>
    </row>
    <row r="39" spans="1:8" ht="16.5">
      <c r="A39" s="11" t="s">
        <v>18</v>
      </c>
      <c r="B39" s="9"/>
      <c r="C39" s="28">
        <v>875.164</v>
      </c>
      <c r="D39" s="28">
        <v>945.053</v>
      </c>
      <c r="E39" s="29">
        <f>C39/D39-1</f>
        <v>-0.07395246615798268</v>
      </c>
      <c r="F39" s="28">
        <v>3363.184</v>
      </c>
      <c r="G39" s="28">
        <v>3880.646</v>
      </c>
      <c r="H39" s="29">
        <f>F39/G39-1</f>
        <v>-0.1333442937078002</v>
      </c>
    </row>
    <row r="40" spans="1:8" ht="16.5">
      <c r="A40" s="11" t="s">
        <v>19</v>
      </c>
      <c r="B40" s="9"/>
      <c r="C40" s="28">
        <v>546.529</v>
      </c>
      <c r="D40" s="28">
        <v>682.478</v>
      </c>
      <c r="E40" s="29">
        <f>C40/D40-1</f>
        <v>-0.19919909506240485</v>
      </c>
      <c r="F40" s="28">
        <v>2170.444</v>
      </c>
      <c r="G40" s="28">
        <v>2796.262</v>
      </c>
      <c r="H40" s="29">
        <f>F40/G40-1</f>
        <v>-0.22380520852480923</v>
      </c>
    </row>
    <row r="41" spans="1:8" ht="16.5">
      <c r="A41" s="11" t="s">
        <v>10</v>
      </c>
      <c r="B41" s="9"/>
      <c r="C41" s="24">
        <v>62.4</v>
      </c>
      <c r="D41" s="24">
        <v>72.21584397912075</v>
      </c>
      <c r="E41" s="29">
        <f>C41/D41-1</f>
        <v>-0.13592368984787795</v>
      </c>
      <c r="F41" s="24">
        <v>64.5</v>
      </c>
      <c r="G41" s="24">
        <v>72.05661119308486</v>
      </c>
      <c r="H41" s="29">
        <f>F41/G41-1</f>
        <v>-0.104870477086911</v>
      </c>
    </row>
    <row r="42" spans="1:8" ht="16.5">
      <c r="A42" s="5"/>
      <c r="B42" s="6"/>
      <c r="C42" s="35"/>
      <c r="D42" s="35"/>
      <c r="E42" s="17"/>
      <c r="F42" s="35"/>
      <c r="G42" s="13"/>
      <c r="H42" s="22"/>
    </row>
    <row r="43" spans="1:8" ht="12.75">
      <c r="A43" s="15" t="s">
        <v>13</v>
      </c>
      <c r="B43" s="15"/>
      <c r="C43" s="15"/>
      <c r="D43" s="40"/>
      <c r="E43" s="15"/>
      <c r="F43" s="15"/>
      <c r="G43" s="15"/>
      <c r="H43" s="30"/>
    </row>
    <row r="44" spans="1:8" ht="12.75">
      <c r="A44" s="16" t="s">
        <v>24</v>
      </c>
      <c r="B44" s="14"/>
      <c r="C44" s="14"/>
      <c r="D44" s="14"/>
      <c r="E44" s="14"/>
      <c r="F44" s="14"/>
      <c r="G44" s="14"/>
      <c r="H44" s="31"/>
    </row>
    <row r="45" spans="1:9" ht="16.5">
      <c r="A45" s="16" t="s">
        <v>25</v>
      </c>
      <c r="B45" s="6"/>
      <c r="C45" s="9"/>
      <c r="D45" s="39"/>
      <c r="E45" s="9"/>
      <c r="F45" s="9"/>
      <c r="G45" s="37"/>
      <c r="H45" s="20"/>
      <c r="I45" s="16"/>
    </row>
    <row r="46" spans="1:9" ht="16.5">
      <c r="A46" s="14" t="s">
        <v>26</v>
      </c>
      <c r="C46" s="16"/>
      <c r="D46" s="9"/>
      <c r="E46" s="16"/>
      <c r="F46" s="16"/>
      <c r="G46" s="38"/>
      <c r="H46" s="21"/>
      <c r="I46" s="16"/>
    </row>
    <row r="47" spans="1:9" ht="17.25" customHeight="1">
      <c r="A47" s="14"/>
      <c r="C47" s="16"/>
      <c r="D47" s="9"/>
      <c r="E47" s="16"/>
      <c r="F47" s="16"/>
      <c r="G47" s="38"/>
      <c r="H47" s="21"/>
      <c r="I47" s="16"/>
    </row>
  </sheetData>
  <sheetProtection/>
  <mergeCells count="4">
    <mergeCell ref="A3:H3"/>
    <mergeCell ref="A5:H5"/>
    <mergeCell ref="C7:E7"/>
    <mergeCell ref="F7:H7"/>
  </mergeCells>
  <printOptions/>
  <pageMargins left="0.75" right="0.75" top="1" bottom="1" header="0.5" footer="0.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note</cp:lastModifiedBy>
  <cp:lastPrinted>2009-05-22T06:19:49Z</cp:lastPrinted>
  <dcterms:created xsi:type="dcterms:W3CDTF">2004-01-22T06:59:21Z</dcterms:created>
  <dcterms:modified xsi:type="dcterms:W3CDTF">2010-07-23T14:43:35Z</dcterms:modified>
  <cp:category/>
  <cp:version/>
  <cp:contentType/>
  <cp:contentStatus/>
</cp:coreProperties>
</file>