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1835" windowHeight="11640" activeTab="0"/>
  </bookViews>
  <sheets>
    <sheet name="feb07" sheetId="1" r:id="rId1"/>
  </sheets>
  <definedNames>
    <definedName name="_xlnm.Print_Area" localSheetId="0">'feb07'!$A$1:$H$51</definedName>
  </definedNames>
  <calcPr fullCalcOnLoad="1"/>
</workbook>
</file>

<file path=xl/sharedStrings.xml><?xml version="1.0" encoding="utf-8"?>
<sst xmlns="http://schemas.openxmlformats.org/spreadsheetml/2006/main" count="50" uniqueCount="34">
  <si>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</si>
  <si>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</si>
  <si>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</si>
  <si>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</si>
  <si>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</si>
  <si>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</si>
  <si>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</si>
  <si>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</si>
  <si>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</si>
  <si>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</si>
  <si>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</si>
  <si>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Number of single flights</t>
  </si>
  <si>
    <t>Passenger carried ('000)</t>
  </si>
  <si>
    <t>Note</t>
  </si>
  <si>
    <t>Cabin factor by region (%)</t>
  </si>
  <si>
    <t xml:space="preserve">    - North Pacific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</si>
  <si>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</si>
  <si>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</si>
  <si>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</si>
  <si>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</si>
  <si>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</si>
  <si>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</si>
  <si>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Freight factor (%)</t>
  </si>
  <si>
    <r>
      <t>MRPK by region(million revenue passenger kms.)</t>
    </r>
    <r>
      <rPr>
        <b/>
        <i/>
        <vertAlign val="superscript"/>
        <sz val="11"/>
        <rFont val="Arial Narrow"/>
        <family val="2"/>
      </rPr>
      <t>(1)</t>
    </r>
  </si>
  <si>
    <t>(1) Non-scheduled flts excluded</t>
  </si>
  <si>
    <r>
      <t>Total</t>
    </r>
    <r>
      <rPr>
        <b/>
        <vertAlign val="superscript"/>
        <sz val="11"/>
        <rFont val="Arial Narrow"/>
        <family val="2"/>
      </rPr>
      <t>(3)</t>
    </r>
  </si>
  <si>
    <r>
      <t xml:space="preserve">Freight  carried (tons) </t>
    </r>
    <r>
      <rPr>
        <vertAlign val="superscript"/>
        <sz val="11"/>
        <rFont val="Arial Narrow"/>
        <family val="2"/>
      </rPr>
      <t>(2)</t>
    </r>
  </si>
  <si>
    <t>(3) Total includes passengers, cargo, and mail</t>
  </si>
  <si>
    <t xml:space="preserve"> </t>
  </si>
  <si>
    <t xml:space="preserve">    - Africa</t>
  </si>
  <si>
    <t>-</t>
  </si>
  <si>
    <t>Fiscal Year to Date</t>
  </si>
  <si>
    <t>(2) Freight carried, only.</t>
  </si>
  <si>
    <t xml:space="preserve"> Monthly Operating Statistics -Feb2007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</si>
</sst>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&quot;฿&quot;#,##0.00"/>
    <numFmt numFmtId="182" formatCode="#,##0.0"/>
    <numFmt numFmtId="183" formatCode="#,##0.000"/>
    <numFmt numFmtId="184" formatCode="00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"/>
    <numFmt numFmtId="194" formatCode="0.0000"/>
    <numFmt numFmtId="195" formatCode="0.0%"/>
    <numFmt numFmtId="196" formatCode="0.000%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_-;_-@_-"/>
    <numFmt numFmtId="200" formatCode="#,##0;[Red]#,##0"/>
    <numFmt numFmtId="201" formatCode="mm/dd/yyyy"/>
    <numFmt numFmtId="202" formatCode="_(* #,##0.000_);_(* \(#,##0.000\);_(* &quot;-&quot;??_);_(@_)"/>
    <numFmt numFmtId="203" formatCode="_-* #,##0.0_-;\-* #,##0.0_-;_-* &quot;-&quot;?_-;_-@_-"/>
    <numFmt numFmtId="204" formatCode="0.00000000"/>
    <numFmt numFmtId="205" formatCode="0.000000000"/>
    <numFmt numFmtId="206" formatCode="#,##0.0000"/>
    <numFmt numFmtId="207" formatCode="[$-409]mmm\-yy;@"/>
  </numFmts>
  <fonts count="46">
    <font>
      <sz val="10"/>
      <name val="Arial"/>
      <family val="0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b/>
      <i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17" xfId="0" applyFont="1" applyBorder="1" applyAlignment="1">
      <alignment horizontal="center"/>
    </xf>
    <xf numFmtId="180" fontId="0" fillId="0" borderId="0" xfId="0" applyNumberFormat="1" applyAlignment="1">
      <alignment/>
    </xf>
    <xf numFmtId="198" fontId="0" fillId="0" borderId="16" xfId="42" applyNumberFormat="1" applyFont="1" applyBorder="1" applyAlignment="1">
      <alignment horizontal="left" indent="2"/>
    </xf>
    <xf numFmtId="0" fontId="0" fillId="0" borderId="16" xfId="0" applyFont="1" applyBorder="1" applyAlignment="1">
      <alignment/>
    </xf>
    <xf numFmtId="3" fontId="2" fillId="0" borderId="16" xfId="55" applyNumberFormat="1" applyFont="1" applyBorder="1">
      <alignment/>
      <protection/>
    </xf>
    <xf numFmtId="195" fontId="2" fillId="0" borderId="14" xfId="0" applyNumberFormat="1" applyFont="1" applyBorder="1" applyAlignment="1">
      <alignment/>
    </xf>
    <xf numFmtId="195" fontId="2" fillId="0" borderId="16" xfId="0" applyNumberFormat="1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180" fontId="0" fillId="0" borderId="16" xfId="0" applyNumberFormat="1" applyFont="1" applyFill="1" applyBorder="1" applyAlignment="1">
      <alignment/>
    </xf>
    <xf numFmtId="195" fontId="0" fillId="0" borderId="16" xfId="0" applyNumberFormat="1" applyFont="1" applyBorder="1" applyAlignment="1">
      <alignment/>
    </xf>
    <xf numFmtId="195" fontId="0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Fill="1" applyBorder="1" applyAlignment="1">
      <alignment/>
    </xf>
    <xf numFmtId="171" fontId="0" fillId="0" borderId="18" xfId="42" applyFont="1" applyBorder="1" applyAlignment="1">
      <alignment horizontal="left" indent="2"/>
    </xf>
    <xf numFmtId="0" fontId="0" fillId="0" borderId="18" xfId="0" applyFont="1" applyBorder="1" applyAlignment="1">
      <alignment/>
    </xf>
    <xf numFmtId="2" fontId="0" fillId="0" borderId="18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180" fontId="0" fillId="0" borderId="16" xfId="0" applyNumberFormat="1" applyFont="1" applyBorder="1" applyAlignment="1">
      <alignment/>
    </xf>
    <xf numFmtId="3" fontId="0" fillId="0" borderId="16" xfId="55" applyNumberFormat="1" applyFont="1" applyBorder="1">
      <alignment/>
      <protection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15" fontId="0" fillId="0" borderId="0" xfId="0" applyNumberFormat="1" applyAlignment="1">
      <alignment horizontal="left"/>
    </xf>
    <xf numFmtId="0" fontId="6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16" xfId="0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195" fontId="2" fillId="0" borderId="0" xfId="0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95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198" fontId="10" fillId="0" borderId="0" xfId="42" applyNumberFormat="1" applyFont="1" applyAlignment="1">
      <alignment/>
    </xf>
    <xf numFmtId="3" fontId="10" fillId="0" borderId="16" xfId="0" applyNumberFormat="1" applyFont="1" applyBorder="1" applyAlignment="1">
      <alignment/>
    </xf>
    <xf numFmtId="198" fontId="0" fillId="0" borderId="0" xfId="42" applyNumberFormat="1" applyFont="1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207" fontId="3" fillId="0" borderId="17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1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9" sqref="E9"/>
    </sheetView>
  </sheetViews>
  <sheetFormatPr defaultColWidth="9.140625" defaultRowHeight="12.75"/>
  <cols>
    <col min="1" max="1" width="40.57421875" style="0" customWidth="1"/>
    <col min="2" max="2" width="0.13671875" style="0" customWidth="1"/>
    <col min="3" max="3" width="12.28125" style="0" customWidth="1"/>
    <col min="4" max="4" width="11.421875" style="0" customWidth="1"/>
    <col min="5" max="5" width="11.00390625" style="0" bestFit="1" customWidth="1"/>
    <col min="6" max="6" width="10.28125" style="0" customWidth="1"/>
    <col min="8" max="9" width="11.00390625" style="0" customWidth="1"/>
    <col min="10" max="10" width="9.28125" style="0" customWidth="1"/>
    <col min="11" max="11" width="29.28125" style="0" customWidth="1"/>
    <col min="12" max="12" width="1.57421875" style="0" customWidth="1"/>
    <col min="13" max="13" width="10.421875" style="0" customWidth="1"/>
    <col min="14" max="14" width="10.57421875" style="0" customWidth="1"/>
    <col min="15" max="15" width="9.7109375" style="0" customWidth="1"/>
    <col min="16" max="16" width="10.00390625" style="0" customWidth="1"/>
  </cols>
  <sheetData>
    <row r="1" s="54" customFormat="1" ht="42" customHeight="1">
      <c r="A1" s="55"/>
    </row>
    <row r="2" spans="1:8" ht="16.5">
      <c r="A2" s="60" t="s">
        <v>0</v>
      </c>
      <c r="B2" s="60"/>
      <c r="C2" s="60"/>
      <c r="D2" s="60"/>
      <c r="E2" s="60"/>
      <c r="F2" s="43"/>
      <c r="G2" s="43"/>
      <c r="H2" s="43"/>
    </row>
    <row r="3" spans="1:8" ht="6" customHeight="1">
      <c r="A3" s="1"/>
      <c r="B3" s="1"/>
      <c r="C3" s="1"/>
      <c r="D3" s="1"/>
      <c r="E3" s="1"/>
      <c r="F3" s="1"/>
      <c r="G3" s="1"/>
      <c r="H3" s="1"/>
    </row>
    <row r="4" spans="1:8" ht="16.5">
      <c r="A4" s="60" t="s">
        <v>33</v>
      </c>
      <c r="B4" s="60"/>
      <c r="C4" s="60"/>
      <c r="D4" s="60"/>
      <c r="E4" s="60"/>
      <c r="F4" s="43"/>
      <c r="G4" s="43"/>
      <c r="H4" s="43"/>
    </row>
    <row r="5" spans="1:8" ht="16.5">
      <c r="A5" s="2"/>
      <c r="B5" s="2"/>
      <c r="C5" s="2"/>
      <c r="D5" s="2"/>
      <c r="E5" s="2"/>
      <c r="F5" s="2"/>
      <c r="G5" s="2"/>
      <c r="H5" s="2"/>
    </row>
    <row r="6" spans="1:9" ht="16.5">
      <c r="A6" s="3"/>
      <c r="B6" s="4"/>
      <c r="C6" s="57" t="s">
        <v>2</v>
      </c>
      <c r="D6" s="58"/>
      <c r="E6" s="59"/>
      <c r="F6" s="57" t="s">
        <v>31</v>
      </c>
      <c r="G6" s="58"/>
      <c r="H6" s="59"/>
      <c r="I6" s="44"/>
    </row>
    <row r="7" spans="1:9" ht="16.5">
      <c r="A7" s="5"/>
      <c r="B7" s="6"/>
      <c r="C7" s="61">
        <v>39114</v>
      </c>
      <c r="D7" s="61">
        <v>38749</v>
      </c>
      <c r="E7" s="16" t="s">
        <v>1</v>
      </c>
      <c r="F7" s="61">
        <v>39114</v>
      </c>
      <c r="G7" s="61">
        <v>38749</v>
      </c>
      <c r="H7" s="16" t="s">
        <v>1</v>
      </c>
      <c r="I7" s="44"/>
    </row>
    <row r="8" spans="1:9" ht="16.5">
      <c r="A8" s="3"/>
      <c r="B8" s="4"/>
      <c r="C8" s="7"/>
      <c r="D8" s="7"/>
      <c r="E8" s="21"/>
      <c r="F8" s="7"/>
      <c r="G8" s="7"/>
      <c r="H8" s="21"/>
      <c r="I8" s="45"/>
    </row>
    <row r="9" spans="1:9" ht="16.5">
      <c r="A9" s="8" t="s">
        <v>3</v>
      </c>
      <c r="B9" s="9"/>
      <c r="C9" s="10"/>
      <c r="D9" s="10"/>
      <c r="E9" s="22"/>
      <c r="F9" s="10"/>
      <c r="G9" s="10"/>
      <c r="H9" s="22"/>
      <c r="I9" s="45"/>
    </row>
    <row r="10" spans="1:10" ht="16.5">
      <c r="A10" s="11" t="s">
        <v>12</v>
      </c>
      <c r="B10" s="9"/>
      <c r="C10" s="23">
        <v>1540.371</v>
      </c>
      <c r="D10" s="23">
        <v>1502.946</v>
      </c>
      <c r="E10" s="27">
        <f aca="true" t="shared" si="0" ref="E10:E40">C10/D10-1</f>
        <v>0.024901094250891376</v>
      </c>
      <c r="F10" s="23">
        <v>8294.214</v>
      </c>
      <c r="G10" s="23">
        <v>7873.116</v>
      </c>
      <c r="H10" s="27">
        <f>F10/G10-1</f>
        <v>0.0534855576877058</v>
      </c>
      <c r="I10" s="46"/>
      <c r="J10" s="50"/>
    </row>
    <row r="11" spans="1:11" ht="16.5">
      <c r="A11" s="11" t="s">
        <v>20</v>
      </c>
      <c r="B11" s="9"/>
      <c r="C11" s="23">
        <v>5915.899</v>
      </c>
      <c r="D11" s="20">
        <v>5469.982</v>
      </c>
      <c r="E11" s="27">
        <f t="shared" si="0"/>
        <v>0.0815207435783154</v>
      </c>
      <c r="F11" s="23">
        <v>31345.887</v>
      </c>
      <c r="G11" s="20">
        <v>29832.662</v>
      </c>
      <c r="H11" s="27">
        <f>F11/G11-1</f>
        <v>0.05072376712477089</v>
      </c>
      <c r="I11" s="46"/>
      <c r="K11" s="41"/>
    </row>
    <row r="12" spans="1:11" ht="16.5">
      <c r="A12" s="11" t="s">
        <v>21</v>
      </c>
      <c r="B12" s="9"/>
      <c r="C12" s="23">
        <v>4719.005</v>
      </c>
      <c r="D12" s="20">
        <v>4289.028</v>
      </c>
      <c r="E12" s="27">
        <f t="shared" si="0"/>
        <v>0.10025045301639435</v>
      </c>
      <c r="F12" s="23">
        <v>24741.813</v>
      </c>
      <c r="G12" s="20">
        <v>22105.498</v>
      </c>
      <c r="H12" s="27">
        <f>F12/G12-1</f>
        <v>0.11926060204569922</v>
      </c>
      <c r="I12" s="46"/>
      <c r="K12" s="41"/>
    </row>
    <row r="13" spans="1:11" ht="16.5">
      <c r="A13" s="11" t="s">
        <v>9</v>
      </c>
      <c r="B13" s="9"/>
      <c r="C13" s="25">
        <f>C12/C11*100</f>
        <v>79.7681806264779</v>
      </c>
      <c r="D13" s="25">
        <f>D12/D11*100</f>
        <v>78.41027630438272</v>
      </c>
      <c r="E13" s="27">
        <f t="shared" si="0"/>
        <v>0.01731793823584926</v>
      </c>
      <c r="F13" s="25">
        <f>F12/F11*100</f>
        <v>78.93160911350188</v>
      </c>
      <c r="G13" s="25">
        <v>74.1</v>
      </c>
      <c r="H13" s="27">
        <f>F13/G13-1</f>
        <v>0.0652039016666921</v>
      </c>
      <c r="I13" s="46"/>
      <c r="K13" s="41"/>
    </row>
    <row r="14" spans="1:9" ht="15.75" customHeight="1">
      <c r="A14" s="28"/>
      <c r="C14" s="33"/>
      <c r="D14" s="25"/>
      <c r="E14" s="27"/>
      <c r="F14" s="33"/>
      <c r="G14" s="25"/>
      <c r="H14" s="27"/>
      <c r="I14" s="46"/>
    </row>
    <row r="15" spans="1:9" ht="16.5">
      <c r="A15" s="12" t="s">
        <v>14</v>
      </c>
      <c r="B15" s="9"/>
      <c r="C15" s="33"/>
      <c r="D15" s="34"/>
      <c r="E15" s="27"/>
      <c r="F15" s="33"/>
      <c r="G15" s="34"/>
      <c r="H15" s="27"/>
      <c r="I15" s="46"/>
    </row>
    <row r="16" spans="1:11" ht="16.5">
      <c r="A16" s="11" t="s">
        <v>4</v>
      </c>
      <c r="B16" s="9"/>
      <c r="C16" s="38">
        <v>70.8</v>
      </c>
      <c r="D16" s="17">
        <v>77.1</v>
      </c>
      <c r="E16" s="26">
        <f t="shared" si="0"/>
        <v>-0.08171206225680927</v>
      </c>
      <c r="F16" s="38">
        <v>71.1</v>
      </c>
      <c r="G16" s="17">
        <v>73.6</v>
      </c>
      <c r="H16" s="26">
        <f>F16/G16-1</f>
        <v>-0.03396739130434778</v>
      </c>
      <c r="I16" s="47"/>
      <c r="K16" s="17"/>
    </row>
    <row r="17" spans="1:11" ht="16.5">
      <c r="A17" s="11" t="s">
        <v>5</v>
      </c>
      <c r="B17" s="9"/>
      <c r="C17" s="25">
        <v>73.9</v>
      </c>
      <c r="D17" s="19">
        <v>74.6</v>
      </c>
      <c r="E17" s="26">
        <f t="shared" si="0"/>
        <v>-0.009383378016085686</v>
      </c>
      <c r="F17" s="25">
        <v>74.5</v>
      </c>
      <c r="G17" s="19">
        <v>71.7</v>
      </c>
      <c r="H17" s="26">
        <f>F17/G17-1</f>
        <v>0.03905160390516027</v>
      </c>
      <c r="I17" s="48"/>
      <c r="K17" s="17"/>
    </row>
    <row r="18" spans="1:11" ht="16.5">
      <c r="A18" s="11" t="s">
        <v>6</v>
      </c>
      <c r="B18" s="9"/>
      <c r="C18" s="25">
        <v>76.5</v>
      </c>
      <c r="D18" s="19">
        <v>67.9</v>
      </c>
      <c r="E18" s="26">
        <f t="shared" si="0"/>
        <v>0.12665684830633284</v>
      </c>
      <c r="F18" s="25">
        <v>81.2</v>
      </c>
      <c r="G18" s="19">
        <v>71.3</v>
      </c>
      <c r="H18" s="26">
        <f>F18/G18-1</f>
        <v>0.13884992987377287</v>
      </c>
      <c r="I18" s="48"/>
      <c r="K18" s="17"/>
    </row>
    <row r="19" spans="1:11" ht="16.5">
      <c r="A19" s="11" t="s">
        <v>7</v>
      </c>
      <c r="B19" s="9"/>
      <c r="C19" s="25">
        <v>89.7</v>
      </c>
      <c r="D19" s="35">
        <v>87.1</v>
      </c>
      <c r="E19" s="26">
        <f t="shared" si="0"/>
        <v>0.029850746268656803</v>
      </c>
      <c r="F19" s="25">
        <v>85.4</v>
      </c>
      <c r="G19" s="35">
        <v>78.6</v>
      </c>
      <c r="H19" s="26">
        <f>F19/G19-1</f>
        <v>0.0865139949109417</v>
      </c>
      <c r="I19" s="48"/>
      <c r="K19" s="17"/>
    </row>
    <row r="20" spans="1:11" ht="16.5">
      <c r="A20" s="11" t="s">
        <v>15</v>
      </c>
      <c r="B20" s="9"/>
      <c r="C20" s="25">
        <v>81.7</v>
      </c>
      <c r="D20" s="35">
        <v>73</v>
      </c>
      <c r="E20" s="26">
        <f t="shared" si="0"/>
        <v>0.11917808219178094</v>
      </c>
      <c r="F20" s="25">
        <v>79.9</v>
      </c>
      <c r="G20" s="35">
        <v>70.7</v>
      </c>
      <c r="H20" s="26">
        <f>F20/G20-1</f>
        <v>0.13012729844413018</v>
      </c>
      <c r="I20" s="48"/>
      <c r="K20" s="17"/>
    </row>
    <row r="21" spans="1:11" ht="16.5">
      <c r="A21" s="11" t="s">
        <v>29</v>
      </c>
      <c r="B21" s="9"/>
      <c r="C21" s="25">
        <v>62.2</v>
      </c>
      <c r="D21" s="42" t="s">
        <v>30</v>
      </c>
      <c r="E21" s="42" t="s">
        <v>30</v>
      </c>
      <c r="F21" s="25">
        <v>65.3</v>
      </c>
      <c r="G21" s="42" t="s">
        <v>30</v>
      </c>
      <c r="H21" s="42" t="s">
        <v>30</v>
      </c>
      <c r="I21" s="47"/>
      <c r="K21" s="17"/>
    </row>
    <row r="22" spans="1:9" ht="18">
      <c r="A22" s="12" t="s">
        <v>23</v>
      </c>
      <c r="B22" s="9"/>
      <c r="C22" s="29"/>
      <c r="D22" s="18"/>
      <c r="E22" s="26"/>
      <c r="F22" s="29" t="s">
        <v>28</v>
      </c>
      <c r="G22" s="18"/>
      <c r="H22" s="26"/>
      <c r="I22" s="48"/>
    </row>
    <row r="23" spans="1:20" ht="16.5">
      <c r="A23" s="11" t="s">
        <v>4</v>
      </c>
      <c r="B23" s="9"/>
      <c r="C23" s="23">
        <v>231.327</v>
      </c>
      <c r="D23" s="24">
        <v>245.007</v>
      </c>
      <c r="E23" s="26">
        <f t="shared" si="0"/>
        <v>-0.05583513940418028</v>
      </c>
      <c r="F23" s="23">
        <v>1234.355</v>
      </c>
      <c r="G23" s="24">
        <v>1279.069</v>
      </c>
      <c r="H23" s="26">
        <f>F23/G23-1</f>
        <v>-0.03495823915676166</v>
      </c>
      <c r="I23" s="48"/>
      <c r="K23" s="17"/>
      <c r="O23" s="15"/>
      <c r="P23" s="15"/>
      <c r="Q23" s="15"/>
      <c r="R23" s="15"/>
      <c r="S23" s="15"/>
      <c r="T23" s="15"/>
    </row>
    <row r="24" spans="1:20" ht="16.5">
      <c r="A24" s="11" t="s">
        <v>5</v>
      </c>
      <c r="B24" s="9"/>
      <c r="C24" s="23">
        <v>1780.569</v>
      </c>
      <c r="D24" s="24">
        <v>1714.328</v>
      </c>
      <c r="E24" s="26">
        <f t="shared" si="0"/>
        <v>0.038639630222454535</v>
      </c>
      <c r="F24" s="23">
        <v>9603.123</v>
      </c>
      <c r="G24" s="24">
        <v>8893.468</v>
      </c>
      <c r="H24" s="26">
        <f>F24/G24-1</f>
        <v>0.0797950810639898</v>
      </c>
      <c r="I24" s="48"/>
      <c r="K24" s="17"/>
      <c r="O24" s="15"/>
      <c r="P24" s="56"/>
      <c r="Q24" s="56"/>
      <c r="R24" s="56"/>
      <c r="S24" s="56"/>
      <c r="T24" s="15"/>
    </row>
    <row r="25" spans="1:20" ht="16.5">
      <c r="A25" s="11" t="s">
        <v>6</v>
      </c>
      <c r="B25" s="9"/>
      <c r="C25" s="23">
        <v>625.535</v>
      </c>
      <c r="D25" s="24">
        <v>451.44</v>
      </c>
      <c r="E25" s="26">
        <f t="shared" si="0"/>
        <v>0.38564371788055984</v>
      </c>
      <c r="F25" s="23">
        <v>3333.752</v>
      </c>
      <c r="G25" s="24">
        <v>2546.558</v>
      </c>
      <c r="H25" s="26">
        <f>F25/G25-1</f>
        <v>0.3091207818553514</v>
      </c>
      <c r="I25" s="48"/>
      <c r="K25" s="17"/>
      <c r="O25" s="15"/>
      <c r="P25" s="15"/>
      <c r="Q25" s="15"/>
      <c r="R25" s="15"/>
      <c r="S25" s="15"/>
      <c r="T25" s="15"/>
    </row>
    <row r="26" spans="1:20" ht="16.5">
      <c r="A26" s="11" t="s">
        <v>7</v>
      </c>
      <c r="B26" s="9"/>
      <c r="C26" s="23">
        <v>1835.292</v>
      </c>
      <c r="D26" s="24">
        <v>1725.22</v>
      </c>
      <c r="E26" s="26">
        <f t="shared" si="0"/>
        <v>0.06380171804175694</v>
      </c>
      <c r="F26" s="23">
        <v>9324.465</v>
      </c>
      <c r="G26" s="24">
        <v>8361.909</v>
      </c>
      <c r="H26" s="26">
        <f>F26/G26-1</f>
        <v>0.11511199177125708</v>
      </c>
      <c r="I26" s="48"/>
      <c r="K26" s="17"/>
      <c r="L26" t="s">
        <v>28</v>
      </c>
      <c r="O26" s="15"/>
      <c r="P26" s="15"/>
      <c r="Q26" s="15"/>
      <c r="R26" s="15"/>
      <c r="S26" s="15"/>
      <c r="T26" s="15"/>
    </row>
    <row r="27" spans="1:20" ht="16.5">
      <c r="A27" s="11" t="s">
        <v>15</v>
      </c>
      <c r="B27" s="9"/>
      <c r="C27" s="23">
        <v>191.407</v>
      </c>
      <c r="D27" s="24">
        <v>119.998</v>
      </c>
      <c r="E27" s="26">
        <f t="shared" si="0"/>
        <v>0.595084918081968</v>
      </c>
      <c r="F27" s="23">
        <v>950.486</v>
      </c>
      <c r="G27" s="24">
        <v>814.464</v>
      </c>
      <c r="H27" s="26">
        <f>F27/G27-1</f>
        <v>0.1670079954424013</v>
      </c>
      <c r="I27" s="48"/>
      <c r="K27" s="17"/>
      <c r="O27" s="15"/>
      <c r="P27" s="15"/>
      <c r="Q27" s="15"/>
      <c r="R27" s="15"/>
      <c r="S27" s="15"/>
      <c r="T27" s="15"/>
    </row>
    <row r="28" spans="1:20" ht="16.5">
      <c r="A28" s="11" t="s">
        <v>29</v>
      </c>
      <c r="B28" s="9"/>
      <c r="C28" s="23">
        <v>35.824</v>
      </c>
      <c r="D28" s="42" t="s">
        <v>30</v>
      </c>
      <c r="E28" s="42" t="s">
        <v>30</v>
      </c>
      <c r="F28" s="42" t="s">
        <v>30</v>
      </c>
      <c r="G28" s="42" t="s">
        <v>30</v>
      </c>
      <c r="H28" s="42" t="s">
        <v>30</v>
      </c>
      <c r="I28" s="47"/>
      <c r="K28" s="17"/>
      <c r="O28" s="15"/>
      <c r="P28" s="56"/>
      <c r="Q28" s="56"/>
      <c r="R28" s="56"/>
      <c r="S28" s="56"/>
      <c r="T28" s="15"/>
    </row>
    <row r="29" spans="1:20" ht="16.5">
      <c r="A29" s="11"/>
      <c r="B29" s="9"/>
      <c r="C29" s="24"/>
      <c r="D29" s="24"/>
      <c r="E29" s="26"/>
      <c r="F29" s="24"/>
      <c r="G29" s="24"/>
      <c r="H29" s="26"/>
      <c r="I29" s="48"/>
      <c r="O29" s="15"/>
      <c r="P29" s="15"/>
      <c r="Q29" s="15"/>
      <c r="R29" s="15"/>
      <c r="S29" s="15"/>
      <c r="T29" s="15"/>
    </row>
    <row r="30" spans="1:20" ht="16.5">
      <c r="A30" s="8" t="s">
        <v>8</v>
      </c>
      <c r="B30" s="9"/>
      <c r="C30" s="19"/>
      <c r="D30" s="24"/>
      <c r="E30" s="26"/>
      <c r="F30" s="19"/>
      <c r="G30" s="24"/>
      <c r="H30" s="26"/>
      <c r="I30" s="48"/>
      <c r="O30" s="15"/>
      <c r="P30" s="15"/>
      <c r="Q30" s="15"/>
      <c r="R30" s="15"/>
      <c r="S30" s="15"/>
      <c r="T30" s="15"/>
    </row>
    <row r="31" spans="1:43" ht="18">
      <c r="A31" s="11" t="s">
        <v>26</v>
      </c>
      <c r="B31" s="9"/>
      <c r="C31" s="51">
        <v>45666.503</v>
      </c>
      <c r="D31" s="52">
        <v>41083.432</v>
      </c>
      <c r="E31" s="26">
        <f>C31/D31-1</f>
        <v>0.11155521281668968</v>
      </c>
      <c r="F31" s="53">
        <v>245341</v>
      </c>
      <c r="G31" s="23">
        <v>232842.959</v>
      </c>
      <c r="H31" s="26">
        <f>F31/G31-1</f>
        <v>0.05367583822880384</v>
      </c>
      <c r="I31" s="48"/>
      <c r="K31" s="17"/>
      <c r="O31" s="15"/>
      <c r="P31" s="15"/>
      <c r="Q31" s="15"/>
      <c r="R31" s="15"/>
      <c r="S31" s="15"/>
      <c r="T31" s="15"/>
      <c r="AQ31" s="50"/>
    </row>
    <row r="32" spans="1:20" ht="16.5">
      <c r="A32" s="11" t="s">
        <v>17</v>
      </c>
      <c r="B32" s="9"/>
      <c r="C32" s="23">
        <v>337.963</v>
      </c>
      <c r="D32" s="36">
        <v>287.663</v>
      </c>
      <c r="E32" s="26">
        <f>C32/D32-1</f>
        <v>0.1748573852042148</v>
      </c>
      <c r="F32" s="23">
        <v>1779.077</v>
      </c>
      <c r="G32" s="36">
        <v>1552.04</v>
      </c>
      <c r="H32" s="26">
        <f>F32/G32-1</f>
        <v>0.14628295662482937</v>
      </c>
      <c r="I32" s="48"/>
      <c r="K32" s="17"/>
      <c r="O32" s="15"/>
      <c r="P32" s="56"/>
      <c r="Q32" s="56"/>
      <c r="R32" s="56"/>
      <c r="S32" s="56"/>
      <c r="T32" s="15"/>
    </row>
    <row r="33" spans="1:20" ht="16.5">
      <c r="A33" s="11" t="s">
        <v>16</v>
      </c>
      <c r="B33" s="9"/>
      <c r="C33" s="23">
        <v>182.851</v>
      </c>
      <c r="D33" s="24">
        <v>150.374</v>
      </c>
      <c r="E33" s="26">
        <f t="shared" si="0"/>
        <v>0.21597483607538548</v>
      </c>
      <c r="F33" s="23">
        <v>956.514</v>
      </c>
      <c r="G33" s="24">
        <v>838.397</v>
      </c>
      <c r="H33" s="26">
        <f>F33/G33-1</f>
        <v>0.14088433045442672</v>
      </c>
      <c r="I33" s="48"/>
      <c r="K33" s="17"/>
      <c r="O33" s="15"/>
      <c r="P33" s="15"/>
      <c r="Q33" s="15"/>
      <c r="R33" s="15"/>
      <c r="S33" s="15"/>
      <c r="T33" s="15"/>
    </row>
    <row r="34" spans="1:20" ht="16.5">
      <c r="A34" s="11" t="s">
        <v>22</v>
      </c>
      <c r="B34" s="9"/>
      <c r="C34" s="25">
        <f>C33/C32*100</f>
        <v>54.10385160505735</v>
      </c>
      <c r="D34" s="25">
        <f>D33/D32*100</f>
        <v>52.274362709142295</v>
      </c>
      <c r="E34" s="26">
        <f t="shared" si="0"/>
        <v>0.03499782304558052</v>
      </c>
      <c r="F34" s="25">
        <f>F33/F32*100</f>
        <v>53.76462064317621</v>
      </c>
      <c r="G34" s="25">
        <v>54</v>
      </c>
      <c r="H34" s="26">
        <f>F34/G34-1</f>
        <v>-0.004358876978218351</v>
      </c>
      <c r="I34" s="48"/>
      <c r="K34" s="17"/>
      <c r="O34" s="15"/>
      <c r="P34" s="15"/>
      <c r="Q34" s="15"/>
      <c r="R34" s="15"/>
      <c r="S34" s="15"/>
      <c r="T34" s="15"/>
    </row>
    <row r="35" spans="1:20" ht="16.5">
      <c r="A35" s="11"/>
      <c r="B35" s="9"/>
      <c r="C35" s="19"/>
      <c r="D35" s="19"/>
      <c r="E35" s="26"/>
      <c r="F35" s="19"/>
      <c r="G35" s="19"/>
      <c r="H35" s="26"/>
      <c r="I35" s="48"/>
      <c r="K35" s="17"/>
      <c r="O35" s="15"/>
      <c r="P35" s="15"/>
      <c r="Q35" s="15"/>
      <c r="R35" s="15"/>
      <c r="S35" s="15"/>
      <c r="T35" s="15"/>
    </row>
    <row r="36" spans="1:20" ht="18">
      <c r="A36" s="8" t="s">
        <v>25</v>
      </c>
      <c r="B36" s="9"/>
      <c r="C36" s="19"/>
      <c r="D36" s="19"/>
      <c r="E36" s="26"/>
      <c r="F36" s="19"/>
      <c r="G36" s="19"/>
      <c r="H36" s="26"/>
      <c r="I36" s="48"/>
      <c r="O36" s="15"/>
      <c r="P36" s="15"/>
      <c r="Q36" s="15"/>
      <c r="R36" s="15"/>
      <c r="S36" s="15"/>
      <c r="T36" s="15"/>
    </row>
    <row r="37" spans="1:11" ht="16.5">
      <c r="A37" s="11" t="s">
        <v>11</v>
      </c>
      <c r="B37" s="9"/>
      <c r="C37" s="23">
        <v>6799</v>
      </c>
      <c r="D37" s="24">
        <v>6524</v>
      </c>
      <c r="E37" s="26">
        <f t="shared" si="0"/>
        <v>0.042152053954628954</v>
      </c>
      <c r="F37" s="23">
        <v>36086</v>
      </c>
      <c r="G37" s="24">
        <v>35456</v>
      </c>
      <c r="H37" s="26">
        <f>F37/G37-1</f>
        <v>0.017768501805054182</v>
      </c>
      <c r="I37" s="48"/>
      <c r="K37" s="17"/>
    </row>
    <row r="38" spans="1:11" ht="16.5">
      <c r="A38" s="11" t="s">
        <v>18</v>
      </c>
      <c r="B38" s="9"/>
      <c r="C38" s="23">
        <v>870.394</v>
      </c>
      <c r="D38" s="24">
        <v>783.551</v>
      </c>
      <c r="E38" s="26">
        <f t="shared" si="0"/>
        <v>0.11083260693943342</v>
      </c>
      <c r="F38" s="23">
        <v>4600.207</v>
      </c>
      <c r="G38" s="24">
        <v>4254.645</v>
      </c>
      <c r="H38" s="26">
        <f>F38/G38-1</f>
        <v>0.0812199372685618</v>
      </c>
      <c r="I38" s="48"/>
      <c r="K38" s="17"/>
    </row>
    <row r="39" spans="1:11" ht="16.5">
      <c r="A39" s="11" t="s">
        <v>19</v>
      </c>
      <c r="B39" s="9"/>
      <c r="C39" s="23">
        <v>613.646</v>
      </c>
      <c r="D39" s="24">
        <v>542.21</v>
      </c>
      <c r="E39" s="26">
        <f t="shared" si="0"/>
        <v>0.13174969107910206</v>
      </c>
      <c r="F39" s="23">
        <v>3225.533</v>
      </c>
      <c r="G39" s="24">
        <v>2867.208</v>
      </c>
      <c r="H39" s="26">
        <f>F39/G39-1</f>
        <v>0.1249734933775295</v>
      </c>
      <c r="I39" s="48"/>
      <c r="K39" s="17"/>
    </row>
    <row r="40" spans="1:11" ht="16.5">
      <c r="A40" s="11" t="s">
        <v>10</v>
      </c>
      <c r="B40" s="9"/>
      <c r="C40" s="25">
        <f>C39/C38*100</f>
        <v>70.5020944537761</v>
      </c>
      <c r="D40" s="25">
        <f>D39/D38*100</f>
        <v>69.19906936498072</v>
      </c>
      <c r="E40" s="26">
        <f t="shared" si="0"/>
        <v>0.01883009555985149</v>
      </c>
      <c r="F40" s="25">
        <f>F39/F38*100</f>
        <v>70.11712733796543</v>
      </c>
      <c r="G40" s="25">
        <f>G39/G38*100</f>
        <v>67.39006427093211</v>
      </c>
      <c r="H40" s="26">
        <f>F40/G40-1</f>
        <v>0.04046684175978155</v>
      </c>
      <c r="I40" s="48"/>
      <c r="K40" s="17"/>
    </row>
    <row r="41" spans="1:11" ht="16.5">
      <c r="A41" s="5"/>
      <c r="B41" s="6"/>
      <c r="C41" s="30"/>
      <c r="D41" s="31"/>
      <c r="E41" s="32"/>
      <c r="F41" s="30"/>
      <c r="G41" s="31"/>
      <c r="H41" s="32"/>
      <c r="I41" s="49"/>
      <c r="K41" s="17"/>
    </row>
    <row r="42" spans="1:9" ht="12.75">
      <c r="A42" s="14" t="s">
        <v>13</v>
      </c>
      <c r="B42" s="14"/>
      <c r="C42" s="14"/>
      <c r="D42" s="14"/>
      <c r="E42" s="14"/>
      <c r="F42" s="14"/>
      <c r="G42" s="14"/>
      <c r="H42" s="14"/>
      <c r="I42" s="13"/>
    </row>
    <row r="43" spans="1:9" ht="12.75">
      <c r="A43" s="15" t="s">
        <v>24</v>
      </c>
      <c r="B43" s="13"/>
      <c r="C43" s="13"/>
      <c r="D43" s="13"/>
      <c r="E43" s="13"/>
      <c r="F43" s="13"/>
      <c r="G43" s="13"/>
      <c r="H43" s="13"/>
      <c r="I43" s="13"/>
    </row>
    <row r="44" spans="1:9" ht="12.75">
      <c r="A44" s="15" t="s">
        <v>32</v>
      </c>
      <c r="B44" s="13"/>
      <c r="C44" s="13"/>
      <c r="D44" s="13"/>
      <c r="E44" s="13"/>
      <c r="F44" s="13"/>
      <c r="G44" s="13"/>
      <c r="H44" s="13"/>
      <c r="I44" s="13"/>
    </row>
    <row r="45" spans="1:10" ht="16.5">
      <c r="A45" s="13" t="s">
        <v>27</v>
      </c>
      <c r="B45" s="6"/>
      <c r="C45" s="9"/>
      <c r="D45" s="9"/>
      <c r="E45" s="9"/>
      <c r="F45" s="9"/>
      <c r="G45" s="9"/>
      <c r="H45" s="9"/>
      <c r="I45" s="9"/>
      <c r="J45" s="15"/>
    </row>
    <row r="46" spans="1:10" ht="16.5">
      <c r="A46" s="13"/>
      <c r="B46" s="9"/>
      <c r="C46" s="9"/>
      <c r="D46" s="9"/>
      <c r="E46" s="9"/>
      <c r="F46" s="9"/>
      <c r="G46" s="9"/>
      <c r="H46" s="9"/>
      <c r="I46" s="9"/>
      <c r="J46" s="15"/>
    </row>
    <row r="47" spans="1:10" ht="12.75">
      <c r="A47" s="40"/>
      <c r="C47" s="15"/>
      <c r="D47" s="15"/>
      <c r="E47" s="15"/>
      <c r="F47" s="15"/>
      <c r="G47" s="15"/>
      <c r="H47" s="15"/>
      <c r="I47" s="15"/>
      <c r="J47" s="15"/>
    </row>
    <row r="48" ht="12.75">
      <c r="A48" s="37"/>
    </row>
    <row r="49" ht="12.75">
      <c r="A49" s="40"/>
    </row>
    <row r="50" ht="12.75">
      <c r="A50" s="37"/>
    </row>
    <row r="51" ht="12.75">
      <c r="A51" s="39"/>
    </row>
  </sheetData>
  <sheetProtection/>
  <mergeCells count="7">
    <mergeCell ref="P32:S32"/>
    <mergeCell ref="P24:S24"/>
    <mergeCell ref="F6:H6"/>
    <mergeCell ref="A2:E2"/>
    <mergeCell ref="A4:E4"/>
    <mergeCell ref="C6:E6"/>
    <mergeCell ref="P28:S28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Lenovo</cp:lastModifiedBy>
  <cp:lastPrinted>2009-01-16T07:44:12Z</cp:lastPrinted>
  <dcterms:created xsi:type="dcterms:W3CDTF">2004-01-22T06:59:21Z</dcterms:created>
  <dcterms:modified xsi:type="dcterms:W3CDTF">2010-07-28T12:50:43Z</dcterms:modified>
  <cp:category/>
  <cp:version/>
  <cp:contentType/>
  <cp:contentStatus/>
</cp:coreProperties>
</file>