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625" windowHeight="11640" activeTab="0"/>
  </bookViews>
  <sheets>
    <sheet name="jan" sheetId="1" r:id="rId1"/>
  </sheets>
  <definedNames>
    <definedName name="_xlnm.Print_Area" localSheetId="0">'jan'!$A$1:$H$44</definedName>
  </definedNames>
  <calcPr fullCalcOnLoad="1"/>
</workbook>
</file>

<file path=xl/sharedStrings.xml><?xml version="1.0" encoding="utf-8"?>
<sst xmlns="http://schemas.openxmlformats.org/spreadsheetml/2006/main" count="40" uniqueCount="33">
  <si>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</si>
  <si>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</si>
  <si>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</si>
  <si>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</si>
  <si>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</si>
  <si>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</si>
  <si>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</si>
  <si>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</si>
  <si>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</si>
  <si>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</si>
  <si>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</si>
  <si>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</si>
  <si>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</si>
  <si>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</si>
  <si>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</si>
  <si>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</si>
  <si>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</si>
  <si>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</si>
  <si>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</si>
  <si>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</si>
  <si>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</si>
  <si>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</si>
  <si>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</si>
  <si>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</si>
  <si>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</si>
  <si>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</si>
  <si>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</si>
  <si>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</si>
  <si>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</si>
  <si>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</si>
  <si>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</si>
  <si>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</si>
  <si>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Jan 2011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</si>
</sst>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&quot;฿&quot;#,##0.00"/>
    <numFmt numFmtId="201" formatCode="#,##0.0"/>
    <numFmt numFmtId="202" formatCode="#,##0.000"/>
    <numFmt numFmtId="203" formatCode="00000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0.000"/>
    <numFmt numFmtId="213" formatCode="0.0000"/>
    <numFmt numFmtId="214" formatCode="0.0%"/>
    <numFmt numFmtId="215" formatCode="0.000%"/>
    <numFmt numFmtId="216" formatCode="_(* #,##0.0_);_(* \(#,##0.0\);_(* &quot;-&quot;??_);_(@_)"/>
    <numFmt numFmtId="217" formatCode="_(* #,##0_);_(* \(#,##0\);_(* &quot;-&quot;??_);_(@_)"/>
    <numFmt numFmtId="218" formatCode="_-* #,##0.0_-;\-* #,##0.0_-;_-* &quot;-&quot;_-;_-@_-"/>
    <numFmt numFmtId="219" formatCode="#,##0;[Red]#,##0"/>
    <numFmt numFmtId="220" formatCode="mm/dd/yyyy"/>
    <numFmt numFmtId="221" formatCode="_(* #,##0.000_);_(* \(#,##0.000\);_(* &quot;-&quot;??_);_(@_)"/>
    <numFmt numFmtId="222" formatCode="_-* #,##0.0_-;\-* #,##0.0_-;_-* &quot;-&quot;?_-;_-@_-"/>
    <numFmt numFmtId="223" formatCode="0.000000"/>
    <numFmt numFmtId="224" formatCode="0.00000"/>
    <numFmt numFmtId="225" formatCode="#,##0.0000"/>
    <numFmt numFmtId="226" formatCode="_-* #,##0.000_-;\-* #,##0.000_-;_-* &quot;-&quot;???_-;_-@_-"/>
    <numFmt numFmtId="227" formatCode="#,##0;[Red]\(#,##0\)"/>
    <numFmt numFmtId="228" formatCode="[$-41E]d\ mmmm\ yyyy"/>
    <numFmt numFmtId="229" formatCode="[$-409]mmm\-yy;@"/>
  </numFmts>
  <fonts count="9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  <xf numFmtId="2" fontId="2" fillId="0" borderId="8" xfId="0" applyNumberFormat="1" applyFont="1" applyBorder="1" applyAlignment="1">
      <alignment/>
    </xf>
    <xf numFmtId="199" fontId="2" fillId="0" borderId="5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214" fontId="2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214" fontId="2" fillId="0" borderId="5" xfId="0" applyNumberFormat="1" applyFont="1" applyBorder="1" applyAlignment="1">
      <alignment/>
    </xf>
    <xf numFmtId="214" fontId="2" fillId="0" borderId="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99" fontId="6" fillId="0" borderId="2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217" fontId="0" fillId="0" borderId="0" xfId="15" applyNumberFormat="1" applyFont="1" applyFill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217" fontId="0" fillId="0" borderId="0" xfId="0" applyNumberFormat="1" applyAlignment="1">
      <alignment/>
    </xf>
    <xf numFmtId="194" fontId="0" fillId="0" borderId="0" xfId="15" applyAlignment="1">
      <alignment/>
    </xf>
    <xf numFmtId="217" fontId="0" fillId="0" borderId="0" xfId="15" applyNumberFormat="1" applyAlignment="1">
      <alignment/>
    </xf>
    <xf numFmtId="217" fontId="0" fillId="0" borderId="7" xfId="15" applyNumberFormat="1" applyFont="1" applyBorder="1" applyAlignment="1">
      <alignment/>
    </xf>
    <xf numFmtId="214" fontId="0" fillId="0" borderId="7" xfId="0" applyNumberFormat="1" applyFont="1" applyBorder="1" applyAlignment="1">
      <alignment/>
    </xf>
    <xf numFmtId="199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216" fontId="0" fillId="0" borderId="7" xfId="15" applyNumberFormat="1" applyFont="1" applyBorder="1" applyAlignment="1">
      <alignment/>
    </xf>
    <xf numFmtId="199" fontId="0" fillId="0" borderId="0" xfId="0" applyNumberFormat="1" applyFont="1" applyAlignment="1">
      <alignment/>
    </xf>
    <xf numFmtId="217" fontId="0" fillId="0" borderId="0" xfId="15" applyNumberFormat="1" applyFont="1" applyAlignment="1">
      <alignment/>
    </xf>
    <xf numFmtId="1" fontId="0" fillId="0" borderId="7" xfId="0" applyNumberFormat="1" applyFont="1" applyBorder="1" applyAlignment="1">
      <alignment/>
    </xf>
    <xf numFmtId="3" fontId="0" fillId="0" borderId="7" xfId="15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29" fontId="2" fillId="0" borderId="3" xfId="0" applyNumberFormat="1" applyFont="1" applyBorder="1" applyAlignment="1">
      <alignment/>
    </xf>
    <xf numFmtId="229" fontId="2" fillId="0" borderId="4" xfId="0" applyNumberFormat="1" applyFont="1" applyBorder="1" applyAlignment="1">
      <alignment/>
    </xf>
    <xf numFmtId="229" fontId="3" fillId="0" borderId="12" xfId="0" applyNumberFormat="1" applyFont="1" applyBorder="1" applyAlignment="1">
      <alignment horizontal="center"/>
    </xf>
    <xf numFmtId="22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workbookViewId="0" topLeftCell="A1">
      <selection activeCell="F6" sqref="F6:G6"/>
    </sheetView>
  </sheetViews>
  <sheetFormatPr defaultColWidth="9.140625" defaultRowHeight="12.75"/>
  <cols>
    <col min="1" max="1" width="32.28125" style="0" customWidth="1"/>
    <col min="2" max="2" width="0.1367187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1.421875" style="0" bestFit="1" customWidth="1"/>
    <col min="7" max="7" width="12.28125" style="0" bestFit="1" customWidth="1"/>
    <col min="10" max="10" width="10.57421875" style="0" customWidth="1"/>
    <col min="11" max="11" width="19.28125" style="0" customWidth="1"/>
    <col min="12" max="12" width="10.421875" style="0" customWidth="1"/>
  </cols>
  <sheetData>
    <row r="1" spans="1:8" ht="16.5">
      <c r="A1" s="52" t="s">
        <v>0</v>
      </c>
      <c r="B1" s="52"/>
      <c r="C1" s="52"/>
      <c r="D1" s="52"/>
      <c r="E1" s="52"/>
      <c r="F1" s="52"/>
      <c r="G1" s="52"/>
      <c r="H1" s="52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2" t="s">
        <v>32</v>
      </c>
      <c r="B3" s="52"/>
      <c r="C3" s="52"/>
      <c r="D3" s="52"/>
      <c r="E3" s="52"/>
      <c r="F3" s="52"/>
      <c r="G3" s="52"/>
      <c r="H3" s="52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3" t="s">
        <v>2</v>
      </c>
      <c r="D5" s="54"/>
      <c r="E5" s="55"/>
      <c r="F5" s="53" t="s">
        <v>27</v>
      </c>
      <c r="G5" s="54"/>
      <c r="H5" s="55"/>
    </row>
    <row r="6" spans="1:8" s="59" customFormat="1" ht="16.5">
      <c r="A6" s="56"/>
      <c r="B6" s="57"/>
      <c r="C6" s="58">
        <v>40544</v>
      </c>
      <c r="D6" s="58">
        <v>40179</v>
      </c>
      <c r="E6" s="58" t="s">
        <v>1</v>
      </c>
      <c r="F6" s="58">
        <v>40544</v>
      </c>
      <c r="G6" s="58">
        <v>40179</v>
      </c>
      <c r="H6" s="58" t="s">
        <v>1</v>
      </c>
    </row>
    <row r="7" spans="1:8" ht="16.5">
      <c r="A7" s="3"/>
      <c r="B7" s="4"/>
      <c r="C7" s="39"/>
      <c r="D7" s="7"/>
      <c r="E7" s="23"/>
      <c r="G7" s="7"/>
      <c r="H7" s="17"/>
    </row>
    <row r="8" spans="1:8" ht="16.5">
      <c r="A8" s="8" t="s">
        <v>3</v>
      </c>
      <c r="B8" s="9"/>
      <c r="C8" s="22"/>
      <c r="D8" s="22"/>
      <c r="E8" s="24"/>
      <c r="F8" s="40"/>
      <c r="G8" s="10"/>
      <c r="H8" s="24"/>
    </row>
    <row r="9" spans="1:11" ht="16.5">
      <c r="A9" s="11" t="s">
        <v>12</v>
      </c>
      <c r="B9" s="9"/>
      <c r="C9" s="43">
        <v>1709.701</v>
      </c>
      <c r="D9" s="49">
        <v>1830.914</v>
      </c>
      <c r="E9" s="44">
        <f>C9/D9-1</f>
        <v>-0.06620354642544646</v>
      </c>
      <c r="F9" s="43">
        <v>1709.701</v>
      </c>
      <c r="G9" s="43">
        <v>1830.914</v>
      </c>
      <c r="H9" s="44">
        <f aca="true" t="shared" si="0" ref="H9:H39">F9/G9-1</f>
        <v>-0.06620354642544646</v>
      </c>
      <c r="J9" s="37"/>
      <c r="K9" s="40"/>
    </row>
    <row r="10" spans="1:8" ht="16.5">
      <c r="A10" s="11" t="s">
        <v>20</v>
      </c>
      <c r="B10" s="9"/>
      <c r="C10" s="43">
        <v>6762.522</v>
      </c>
      <c r="D10" s="43">
        <v>6621.51</v>
      </c>
      <c r="E10" s="44">
        <f>C10/D10-1</f>
        <v>0.02129604878645508</v>
      </c>
      <c r="F10" s="43">
        <v>6762.522</v>
      </c>
      <c r="G10" s="43">
        <v>6621.51</v>
      </c>
      <c r="H10" s="44">
        <f t="shared" si="0"/>
        <v>0.02129604878645508</v>
      </c>
    </row>
    <row r="11" spans="1:8" ht="16.5">
      <c r="A11" s="11" t="s">
        <v>21</v>
      </c>
      <c r="B11" s="9"/>
      <c r="C11" s="43">
        <v>5260.398</v>
      </c>
      <c r="D11" s="43">
        <v>5430.829</v>
      </c>
      <c r="E11" s="44">
        <f>C11/D11-1</f>
        <v>-0.03138213337227147</v>
      </c>
      <c r="F11" s="43">
        <v>5260.398</v>
      </c>
      <c r="G11" s="43">
        <v>5430.829</v>
      </c>
      <c r="H11" s="44">
        <f t="shared" si="0"/>
        <v>-0.03138213337227147</v>
      </c>
    </row>
    <row r="12" spans="1:8" ht="16.5">
      <c r="A12" s="11" t="s">
        <v>9</v>
      </c>
      <c r="B12" s="9"/>
      <c r="C12" s="45">
        <f>C11/C10*100</f>
        <v>77.78751773376857</v>
      </c>
      <c r="D12" s="45">
        <v>82.01798381335979</v>
      </c>
      <c r="E12" s="44">
        <f>C12/D12-1</f>
        <v>-0.05157973755143841</v>
      </c>
      <c r="F12" s="45">
        <f>F11/F10*100</f>
        <v>77.78751773376857</v>
      </c>
      <c r="G12" s="45">
        <v>82.01798381335979</v>
      </c>
      <c r="H12" s="44">
        <f t="shared" si="0"/>
        <v>-0.05157973755143841</v>
      </c>
    </row>
    <row r="13" spans="3:8" ht="15.75" customHeight="1">
      <c r="C13" s="43"/>
      <c r="D13" s="46"/>
      <c r="E13" s="44"/>
      <c r="F13" s="43"/>
      <c r="G13" s="46"/>
      <c r="H13" s="44"/>
    </row>
    <row r="14" spans="1:8" ht="16.5">
      <c r="A14" s="12" t="s">
        <v>14</v>
      </c>
      <c r="B14" s="9"/>
      <c r="C14" s="43"/>
      <c r="D14" s="46"/>
      <c r="E14" s="44"/>
      <c r="F14" s="43"/>
      <c r="G14" s="46"/>
      <c r="H14" s="44"/>
    </row>
    <row r="15" spans="1:8" ht="16.5">
      <c r="A15" s="11" t="s">
        <v>4</v>
      </c>
      <c r="B15" s="9"/>
      <c r="C15" s="47">
        <v>76</v>
      </c>
      <c r="D15" s="45">
        <v>84.8</v>
      </c>
      <c r="E15" s="44">
        <f>C15/D15-1</f>
        <v>-0.10377358490566035</v>
      </c>
      <c r="F15" s="47">
        <v>76</v>
      </c>
      <c r="G15" s="45">
        <v>84.8</v>
      </c>
      <c r="H15" s="44">
        <f t="shared" si="0"/>
        <v>-0.10377358490566035</v>
      </c>
    </row>
    <row r="16" spans="1:8" ht="16.5">
      <c r="A16" s="11" t="s">
        <v>5</v>
      </c>
      <c r="B16" s="9"/>
      <c r="C16" s="47">
        <v>74.1</v>
      </c>
      <c r="D16" s="45">
        <v>77.1</v>
      </c>
      <c r="E16" s="44">
        <f>C16/D16-1</f>
        <v>-0.03891050583657585</v>
      </c>
      <c r="F16" s="47">
        <v>74.1</v>
      </c>
      <c r="G16" s="48">
        <v>77.1</v>
      </c>
      <c r="H16" s="44">
        <f t="shared" si="0"/>
        <v>-0.03891050583657585</v>
      </c>
    </row>
    <row r="17" spans="1:8" ht="16.5">
      <c r="A17" s="11" t="s">
        <v>6</v>
      </c>
      <c r="B17" s="9"/>
      <c r="C17" s="47">
        <v>75</v>
      </c>
      <c r="D17" s="45">
        <v>74.6</v>
      </c>
      <c r="E17" s="44">
        <f>C17/D17-1</f>
        <v>0.00536193029490617</v>
      </c>
      <c r="F17" s="47">
        <v>75</v>
      </c>
      <c r="G17" s="48">
        <v>74.6</v>
      </c>
      <c r="H17" s="44">
        <f t="shared" si="0"/>
        <v>0.00536193029490617</v>
      </c>
    </row>
    <row r="18" spans="1:8" ht="16.5">
      <c r="A18" s="11" t="s">
        <v>7</v>
      </c>
      <c r="B18" s="9"/>
      <c r="C18" s="47">
        <v>83.3</v>
      </c>
      <c r="D18" s="45">
        <v>90.2</v>
      </c>
      <c r="E18" s="44">
        <f>C18/D18-1</f>
        <v>-0.0764966740576497</v>
      </c>
      <c r="F18" s="47">
        <v>83.3</v>
      </c>
      <c r="G18" s="48">
        <v>90.2</v>
      </c>
      <c r="H18" s="44">
        <f t="shared" si="0"/>
        <v>-0.0764966740576497</v>
      </c>
    </row>
    <row r="19" spans="1:8" ht="16.5">
      <c r="A19" s="11" t="s">
        <v>15</v>
      </c>
      <c r="B19" s="9"/>
      <c r="C19" s="47">
        <v>83.5</v>
      </c>
      <c r="D19" s="45">
        <v>79.6</v>
      </c>
      <c r="E19" s="44">
        <f>C19/D19-1</f>
        <v>0.04899497487437188</v>
      </c>
      <c r="F19" s="47">
        <v>83.5</v>
      </c>
      <c r="G19" s="48">
        <v>79.6</v>
      </c>
      <c r="H19" s="44">
        <f t="shared" si="0"/>
        <v>0.04899497487437188</v>
      </c>
    </row>
    <row r="20" spans="1:8" ht="16.5">
      <c r="A20" s="11" t="s">
        <v>31</v>
      </c>
      <c r="B20" s="9"/>
      <c r="C20" s="47">
        <v>62.3</v>
      </c>
      <c r="D20" s="45">
        <v>0</v>
      </c>
      <c r="E20" s="44">
        <v>0</v>
      </c>
      <c r="F20" s="47">
        <v>62.3</v>
      </c>
      <c r="G20" s="45">
        <v>0</v>
      </c>
      <c r="H20" s="44">
        <v>0</v>
      </c>
    </row>
    <row r="21" spans="1:8" ht="16.5">
      <c r="A21" s="11"/>
      <c r="B21" s="9"/>
      <c r="C21" s="43"/>
      <c r="D21" s="46"/>
      <c r="E21" s="44"/>
      <c r="F21" s="43"/>
      <c r="G21" s="46"/>
      <c r="H21" s="44"/>
    </row>
    <row r="22" spans="1:9" ht="18">
      <c r="A22" s="12" t="s">
        <v>28</v>
      </c>
      <c r="B22" s="9"/>
      <c r="C22" s="43"/>
      <c r="D22" s="46"/>
      <c r="E22" s="44"/>
      <c r="F22" s="43"/>
      <c r="G22" s="46"/>
      <c r="H22" s="44"/>
      <c r="I22" s="37"/>
    </row>
    <row r="23" spans="1:11" ht="16.5">
      <c r="A23" s="11" t="s">
        <v>4</v>
      </c>
      <c r="B23" s="9"/>
      <c r="C23" s="43">
        <v>313.542</v>
      </c>
      <c r="D23" s="43">
        <v>370.427</v>
      </c>
      <c r="E23" s="44">
        <f>C23/D23-1</f>
        <v>-0.15356601975557949</v>
      </c>
      <c r="F23" s="43">
        <v>313.542</v>
      </c>
      <c r="G23" s="51">
        <v>370.427</v>
      </c>
      <c r="H23" s="44">
        <f t="shared" si="0"/>
        <v>-0.15356601975557949</v>
      </c>
      <c r="K23" s="38"/>
    </row>
    <row r="24" spans="1:11" ht="16.5">
      <c r="A24" s="11" t="s">
        <v>5</v>
      </c>
      <c r="B24" s="9"/>
      <c r="C24" s="43">
        <v>1939.354</v>
      </c>
      <c r="D24" s="43">
        <v>1975.617</v>
      </c>
      <c r="E24" s="44">
        <f>C24/D24-1</f>
        <v>-0.01835527837632489</v>
      </c>
      <c r="F24" s="43">
        <v>1939.354</v>
      </c>
      <c r="G24" s="31">
        <v>1975.617</v>
      </c>
      <c r="H24" s="44">
        <f t="shared" si="0"/>
        <v>-0.01835527837632489</v>
      </c>
      <c r="K24" s="38"/>
    </row>
    <row r="25" spans="1:11" ht="16.5">
      <c r="A25" s="11" t="s">
        <v>6</v>
      </c>
      <c r="B25" s="9"/>
      <c r="C25" s="43">
        <v>725.215</v>
      </c>
      <c r="D25" s="43">
        <v>748.474</v>
      </c>
      <c r="E25" s="44">
        <f>C25/D25-1</f>
        <v>-0.03107522773002136</v>
      </c>
      <c r="F25" s="43">
        <v>725.215</v>
      </c>
      <c r="G25" s="31">
        <v>748.474</v>
      </c>
      <c r="H25" s="44">
        <f t="shared" si="0"/>
        <v>-0.03107522773002136</v>
      </c>
      <c r="K25" s="38"/>
    </row>
    <row r="26" spans="1:11" ht="16.5">
      <c r="A26" s="11" t="s">
        <v>7</v>
      </c>
      <c r="B26" s="9"/>
      <c r="C26" s="43">
        <v>2066.656</v>
      </c>
      <c r="D26" s="43">
        <v>2179.746</v>
      </c>
      <c r="E26" s="44">
        <f>C26/D26-1</f>
        <v>-0.05188219177830822</v>
      </c>
      <c r="F26" s="43">
        <v>2066.656</v>
      </c>
      <c r="G26" s="31">
        <v>2179.746</v>
      </c>
      <c r="H26" s="44">
        <f t="shared" si="0"/>
        <v>-0.05188219177830822</v>
      </c>
      <c r="K26" s="38"/>
    </row>
    <row r="27" spans="1:11" ht="16.5">
      <c r="A27" s="11" t="s">
        <v>15</v>
      </c>
      <c r="B27" s="9"/>
      <c r="C27" s="43">
        <v>147.911</v>
      </c>
      <c r="D27" s="47">
        <v>141.025</v>
      </c>
      <c r="E27" s="44">
        <f>C27/D27-1</f>
        <v>0.0488282219464633</v>
      </c>
      <c r="F27" s="43">
        <v>147.911</v>
      </c>
      <c r="G27" s="31">
        <v>141.025</v>
      </c>
      <c r="H27" s="44">
        <f t="shared" si="0"/>
        <v>0.0488282219464633</v>
      </c>
      <c r="K27" s="38"/>
    </row>
    <row r="28" spans="1:11" ht="16.5">
      <c r="A28" s="11" t="s">
        <v>31</v>
      </c>
      <c r="B28" s="9"/>
      <c r="C28" s="43">
        <v>58.87</v>
      </c>
      <c r="D28" s="43">
        <v>0</v>
      </c>
      <c r="E28" s="44">
        <v>0</v>
      </c>
      <c r="F28" s="43">
        <v>58.87</v>
      </c>
      <c r="G28" s="31">
        <v>0</v>
      </c>
      <c r="H28" s="31">
        <v>0</v>
      </c>
      <c r="K28" s="38"/>
    </row>
    <row r="29" spans="1:8" ht="16.5">
      <c r="A29" s="8" t="s">
        <v>8</v>
      </c>
      <c r="B29" s="9"/>
      <c r="C29" s="43"/>
      <c r="D29" s="31"/>
      <c r="E29" s="44"/>
      <c r="F29" s="43"/>
      <c r="G29" s="31"/>
      <c r="H29" s="44"/>
    </row>
    <row r="30" spans="1:11" ht="18">
      <c r="A30" s="11" t="s">
        <v>29</v>
      </c>
      <c r="B30" s="9"/>
      <c r="C30" s="43">
        <v>57665.792</v>
      </c>
      <c r="D30" s="49">
        <v>53857.071</v>
      </c>
      <c r="E30" s="44">
        <f>C30/D30-1</f>
        <v>0.07071905191427885</v>
      </c>
      <c r="F30" s="43">
        <v>57665.792</v>
      </c>
      <c r="G30" s="43">
        <v>53857.071</v>
      </c>
      <c r="H30" s="44">
        <f t="shared" si="0"/>
        <v>0.07071905191427885</v>
      </c>
      <c r="J30" s="40"/>
      <c r="K30" s="30"/>
    </row>
    <row r="31" spans="1:11" ht="16.5">
      <c r="A31" s="11" t="s">
        <v>17</v>
      </c>
      <c r="B31" s="9"/>
      <c r="C31" s="43">
        <v>418.49</v>
      </c>
      <c r="D31" s="50">
        <v>375.12</v>
      </c>
      <c r="E31" s="44">
        <f>C31/D31-1</f>
        <v>0.1156163361057796</v>
      </c>
      <c r="F31" s="43">
        <v>418.49</v>
      </c>
      <c r="G31" s="43">
        <v>375.12</v>
      </c>
      <c r="H31" s="44">
        <f t="shared" si="0"/>
        <v>0.1156163361057796</v>
      </c>
      <c r="K31" s="42"/>
    </row>
    <row r="32" spans="1:11" ht="16.5">
      <c r="A32" s="11" t="s">
        <v>16</v>
      </c>
      <c r="B32" s="9"/>
      <c r="C32" s="43">
        <v>224.664</v>
      </c>
      <c r="D32" s="50">
        <v>204.456</v>
      </c>
      <c r="E32" s="44">
        <f>C32/D32-1</f>
        <v>0.09883789177133462</v>
      </c>
      <c r="F32" s="43">
        <v>224.664</v>
      </c>
      <c r="G32" s="43">
        <v>204.456</v>
      </c>
      <c r="H32" s="44">
        <f t="shared" si="0"/>
        <v>0.09883789177133462</v>
      </c>
      <c r="K32" s="41"/>
    </row>
    <row r="33" spans="1:8" ht="16.5">
      <c r="A33" s="11" t="s">
        <v>22</v>
      </c>
      <c r="B33" s="9"/>
      <c r="C33" s="45">
        <f>C32/C31*100</f>
        <v>53.68443690410763</v>
      </c>
      <c r="D33" s="45">
        <v>54.504158669225845</v>
      </c>
      <c r="E33" s="44">
        <f>C33/D33-1</f>
        <v>-0.015039618721443548</v>
      </c>
      <c r="F33" s="45">
        <f>F32/F31*100</f>
        <v>53.68443690410763</v>
      </c>
      <c r="G33" s="45">
        <v>54.504158669225845</v>
      </c>
      <c r="H33" s="44">
        <f t="shared" si="0"/>
        <v>-0.015039618721443548</v>
      </c>
    </row>
    <row r="34" spans="1:8" ht="16.5">
      <c r="A34" s="11"/>
      <c r="B34" s="9"/>
      <c r="C34" s="43"/>
      <c r="D34" s="46"/>
      <c r="E34" s="44"/>
      <c r="F34" s="43"/>
      <c r="G34" s="46"/>
      <c r="H34" s="44"/>
    </row>
    <row r="35" spans="1:8" ht="18">
      <c r="A35" s="8" t="s">
        <v>30</v>
      </c>
      <c r="B35" s="9"/>
      <c r="C35" s="43"/>
      <c r="D35" s="46"/>
      <c r="E35" s="44"/>
      <c r="F35" s="43"/>
      <c r="G35" s="46"/>
      <c r="H35" s="44"/>
    </row>
    <row r="36" spans="1:8" ht="16.5">
      <c r="A36" s="11" t="s">
        <v>11</v>
      </c>
      <c r="B36" s="9"/>
      <c r="C36" s="43">
        <v>7555</v>
      </c>
      <c r="D36" s="43">
        <v>7774</v>
      </c>
      <c r="E36" s="44">
        <f>C36/D36-1</f>
        <v>-0.02817082582968866</v>
      </c>
      <c r="F36" s="43">
        <v>7555</v>
      </c>
      <c r="G36" s="43">
        <v>7774</v>
      </c>
      <c r="H36" s="44">
        <f t="shared" si="0"/>
        <v>-0.02817082582968866</v>
      </c>
    </row>
    <row r="37" spans="1:8" ht="16.5">
      <c r="A37" s="11" t="s">
        <v>18</v>
      </c>
      <c r="B37" s="9"/>
      <c r="C37" s="43">
        <v>1027.117</v>
      </c>
      <c r="D37" s="43">
        <v>971.056</v>
      </c>
      <c r="E37" s="44">
        <f>C37/D37-1</f>
        <v>0.05773199485920477</v>
      </c>
      <c r="F37" s="43">
        <v>1027.117</v>
      </c>
      <c r="G37" s="43">
        <v>971.056</v>
      </c>
      <c r="H37" s="44">
        <f t="shared" si="0"/>
        <v>0.05773199485920477</v>
      </c>
    </row>
    <row r="38" spans="1:8" ht="16.5">
      <c r="A38" s="11" t="s">
        <v>19</v>
      </c>
      <c r="B38" s="9"/>
      <c r="C38" s="43">
        <v>707.237</v>
      </c>
      <c r="D38" s="43">
        <v>701.219</v>
      </c>
      <c r="E38" s="44">
        <f>C38/D38-1</f>
        <v>0.008582197573083317</v>
      </c>
      <c r="F38" s="43">
        <v>707.237</v>
      </c>
      <c r="G38" s="43">
        <v>701.219</v>
      </c>
      <c r="H38" s="44">
        <f t="shared" si="0"/>
        <v>0.008582197573083317</v>
      </c>
    </row>
    <row r="39" spans="1:8" ht="16.5">
      <c r="A39" s="11" t="s">
        <v>10</v>
      </c>
      <c r="B39" s="9"/>
      <c r="C39" s="45">
        <f>C38/C37*100</f>
        <v>68.85651780663741</v>
      </c>
      <c r="D39" s="45">
        <v>72.21200425104216</v>
      </c>
      <c r="E39" s="44">
        <f>C39/D39-1</f>
        <v>-0.04646715569255677</v>
      </c>
      <c r="F39" s="45">
        <f>F38/F37*100</f>
        <v>68.85651780663741</v>
      </c>
      <c r="G39" s="45">
        <v>72.21200425104216</v>
      </c>
      <c r="H39" s="44">
        <f t="shared" si="0"/>
        <v>-0.04646715569255677</v>
      </c>
    </row>
    <row r="40" spans="1:8" ht="16.5">
      <c r="A40" s="5"/>
      <c r="B40" s="6"/>
      <c r="C40" s="32"/>
      <c r="D40" s="32"/>
      <c r="E40" s="16"/>
      <c r="G40" s="32"/>
      <c r="H40" s="21"/>
    </row>
    <row r="41" spans="1:8" ht="12.75">
      <c r="A41" s="14" t="s">
        <v>13</v>
      </c>
      <c r="B41" s="14"/>
      <c r="C41" s="14"/>
      <c r="D41" s="36"/>
      <c r="E41" s="14"/>
      <c r="F41" s="14"/>
      <c r="G41" s="14"/>
      <c r="H41" s="28"/>
    </row>
    <row r="42" spans="1:8" ht="12.75">
      <c r="A42" s="15" t="s">
        <v>23</v>
      </c>
      <c r="B42" s="13"/>
      <c r="C42" s="13"/>
      <c r="D42" s="13"/>
      <c r="E42" s="13"/>
      <c r="F42" s="13"/>
      <c r="G42" s="13"/>
      <c r="H42" s="29"/>
    </row>
    <row r="43" spans="1:9" ht="16.5">
      <c r="A43" s="15" t="s">
        <v>24</v>
      </c>
      <c r="B43" s="6"/>
      <c r="C43" s="9"/>
      <c r="D43" s="35"/>
      <c r="E43" s="9"/>
      <c r="F43" s="9"/>
      <c r="G43" s="33" t="s">
        <v>26</v>
      </c>
      <c r="H43" s="18"/>
      <c r="I43" s="15"/>
    </row>
    <row r="44" spans="1:9" ht="16.5">
      <c r="A44" s="13" t="s">
        <v>25</v>
      </c>
      <c r="C44" s="15"/>
      <c r="D44" s="9"/>
      <c r="E44" s="15"/>
      <c r="F44" s="15"/>
      <c r="G44" s="34"/>
      <c r="H44" s="19"/>
      <c r="I44" s="15"/>
    </row>
    <row r="45" spans="1:9" ht="16.5">
      <c r="A45" s="13"/>
      <c r="C45" s="15"/>
      <c r="D45" s="9"/>
      <c r="E45" s="15"/>
      <c r="F45" s="15"/>
      <c r="G45" s="34"/>
      <c r="H45" s="19"/>
      <c r="I45" s="15"/>
    </row>
    <row r="46" spans="1:8" ht="12.75">
      <c r="A46" s="25"/>
      <c r="H46" s="20"/>
    </row>
    <row r="47" ht="12.75">
      <c r="A47" s="26"/>
    </row>
    <row r="48" ht="12.75">
      <c r="A48" s="25"/>
    </row>
    <row r="49" ht="12.75">
      <c r="A49" s="27"/>
    </row>
  </sheetData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TG38484</cp:lastModifiedBy>
  <cp:lastPrinted>2011-02-17T03:57:13Z</cp:lastPrinted>
  <dcterms:created xsi:type="dcterms:W3CDTF">2004-01-22T06:59:21Z</dcterms:created>
  <dcterms:modified xsi:type="dcterms:W3CDTF">2011-02-17T03:57:16Z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