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0" windowWidth="11835" windowHeight="12270" activeTab="0"/>
  </bookViews>
  <sheets>
    <sheet name="JULY 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<sst xmlns="http://schemas.openxmlformats.org/spreadsheetml/2006/main" count="51" uniqueCount="44">
  <si>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</si>
  <si>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</si>
  <si>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</si>
  <si>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</si>
  <si>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</si>
  <si>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</si>
  <si>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</si>
  <si>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</si>
  <si>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</si>
  <si>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</si>
  <si>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</si>
  <si>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</si>
  <si>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</si>
  <si>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</si>
  <si>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</si>
  <si>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</si>
  <si>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</si>
  <si>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</si>
  <si>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</si>
  <si>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</si>
  <si>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</si>
  <si>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</si>
  <si>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</si>
  <si>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</si>
  <si>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</si>
  <si>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</si>
  <si>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</si>
  <si>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</si>
  <si>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</si>
  <si>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</si>
  <si>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>Jan-Jul 15</t>
  </si>
  <si>
    <t xml:space="preserve"> Monthly Operating Statistics JULY 2016</t>
  </si>
  <si>
    <t>พี่อั้น</t>
  </si>
  <si>
    <t>อ่อ</t>
  </si>
  <si>
    <t>นิด</t>
  </si>
  <si>
    <t>เปิ้ล</t>
  </si>
  <si>
    <t>ปุ๊ย</t>
  </si>
  <si>
    <t>เตอร</t>
  </si>
  <si>
    <t>พี่ตุ้ม</t>
  </si>
  <si>
    <t>พั้จิ๋ม</t>
  </si>
  <si>
    <t>พี่น้อย</t>
  </si>
  <si>
    <t>น้องเล็ก</t>
  </si>
  <si>
    <t>ญา</t>
  </si>
  <si>
    <t>ตุ่ม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</si>
</sst>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  <numFmt numFmtId="213" formatCode="###0"/>
  </numFmts>
  <fonts count="48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95" fontId="2" fillId="0" borderId="16" xfId="0" applyNumberFormat="1" applyFont="1" applyFill="1" applyBorder="1" applyAlignment="1">
      <alignment/>
    </xf>
    <xf numFmtId="195" fontId="2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10" fontId="3" fillId="0" borderId="15" xfId="42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43" fontId="10" fillId="0" borderId="0" xfId="42" applyFont="1" applyBorder="1" applyAlignment="1">
      <alignment/>
    </xf>
    <xf numFmtId="43" fontId="12" fillId="0" borderId="0" xfId="42" applyFont="1" applyBorder="1" applyAlignment="1">
      <alignment horizontal="left"/>
    </xf>
    <xf numFmtId="43" fontId="11" fillId="0" borderId="0" xfId="42" applyFont="1" applyBorder="1" applyAlignment="1">
      <alignment/>
    </xf>
    <xf numFmtId="43" fontId="13" fillId="0" borderId="0" xfId="42" applyFont="1" applyBorder="1" applyAlignment="1">
      <alignment/>
    </xf>
    <xf numFmtId="43" fontId="12" fillId="0" borderId="0" xfId="42" applyFont="1" applyBorder="1" applyAlignment="1">
      <alignment/>
    </xf>
    <xf numFmtId="0" fontId="0" fillId="0" borderId="0" xfId="0" applyFont="1" applyBorder="1" applyAlignment="1">
      <alignment/>
    </xf>
    <xf numFmtId="197" fontId="0" fillId="0" borderId="15" xfId="42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98" fontId="0" fillId="0" borderId="15" xfId="42" applyNumberFormat="1" applyFont="1" applyFill="1" applyBorder="1" applyAlignment="1">
      <alignment horizontal="right"/>
    </xf>
    <xf numFmtId="180" fontId="2" fillId="0" borderId="16" xfId="0" applyNumberFormat="1" applyFont="1" applyFill="1" applyBorder="1" applyAlignment="1">
      <alignment/>
    </xf>
    <xf numFmtId="195" fontId="0" fillId="0" borderId="15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98" fontId="0" fillId="0" borderId="0" xfId="42" applyNumberFormat="1" applyFont="1" applyAlignment="1">
      <alignment/>
    </xf>
    <xf numFmtId="198" fontId="0" fillId="0" borderId="15" xfId="42" applyNumberFormat="1" applyFont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22">
      <selection activeCell="F18" sqref="F18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13" customWidth="1"/>
    <col min="4" max="4" width="12.28125" style="28" bestFit="1" customWidth="1"/>
    <col min="5" max="5" width="11.140625" style="28" bestFit="1" customWidth="1"/>
    <col min="6" max="7" width="11.421875" style="28" bestFit="1" customWidth="1"/>
    <col min="8" max="8" width="9.140625" style="13" customWidth="1"/>
    <col min="9" max="9" width="9.140625" style="11" customWidth="1"/>
    <col min="10" max="10" width="27.00390625" style="48" customWidth="1"/>
    <col min="11" max="11" width="11.7109375" style="57" customWidth="1"/>
    <col min="12" max="12" width="11.28125" style="57" customWidth="1"/>
  </cols>
  <sheetData>
    <row r="1" spans="1:10" ht="16.5">
      <c r="A1" s="60" t="s">
        <v>0</v>
      </c>
      <c r="B1" s="60"/>
      <c r="C1" s="60"/>
      <c r="D1" s="60"/>
      <c r="E1" s="60"/>
      <c r="F1" s="60"/>
      <c r="G1" s="60"/>
      <c r="H1" s="60"/>
      <c r="J1" s="42"/>
    </row>
    <row r="2" spans="1:10" ht="6" customHeight="1">
      <c r="A2" s="50"/>
      <c r="B2" s="50"/>
      <c r="C2" s="50"/>
      <c r="D2" s="50"/>
      <c r="E2" s="50"/>
      <c r="F2" s="50"/>
      <c r="G2" s="50"/>
      <c r="H2" s="50"/>
      <c r="J2" s="42"/>
    </row>
    <row r="3" spans="1:10" ht="16.5">
      <c r="A3" s="60" t="s">
        <v>31</v>
      </c>
      <c r="B3" s="60"/>
      <c r="C3" s="60"/>
      <c r="D3" s="60"/>
      <c r="E3" s="60"/>
      <c r="F3" s="60"/>
      <c r="G3" s="60"/>
      <c r="H3" s="60"/>
      <c r="J3" s="42"/>
    </row>
    <row r="4" spans="1:10" ht="16.5">
      <c r="A4" s="51">
        <v>6</v>
      </c>
      <c r="B4" s="51"/>
      <c r="C4" s="51"/>
      <c r="D4" s="51"/>
      <c r="E4" s="51"/>
      <c r="F4" s="51"/>
      <c r="G4" s="51"/>
      <c r="H4" s="51"/>
      <c r="J4" s="42"/>
    </row>
    <row r="5" spans="1:10" ht="16.5">
      <c r="A5" s="1"/>
      <c r="B5" s="2"/>
      <c r="C5" s="61" t="s">
        <v>2</v>
      </c>
      <c r="D5" s="62"/>
      <c r="E5" s="63"/>
      <c r="F5" s="61" t="s">
        <v>26</v>
      </c>
      <c r="G5" s="64"/>
      <c r="H5" s="63"/>
      <c r="J5" s="42"/>
    </row>
    <row r="6" spans="1:10" ht="16.5">
      <c r="A6" s="3"/>
      <c r="B6" s="4"/>
      <c r="C6" s="35">
        <v>42186</v>
      </c>
      <c r="D6" s="35">
        <v>42186</v>
      </c>
      <c r="E6" s="15" t="s">
        <v>1</v>
      </c>
      <c r="F6" s="14" t="s">
        <v>30</v>
      </c>
      <c r="G6" s="14" t="s">
        <v>30</v>
      </c>
      <c r="H6" s="15" t="s">
        <v>1</v>
      </c>
      <c r="J6" s="42"/>
    </row>
    <row r="7" spans="1:10" ht="16.5">
      <c r="A7" s="1"/>
      <c r="B7" s="2"/>
      <c r="C7" s="38"/>
      <c r="D7" s="38"/>
      <c r="E7" s="16"/>
      <c r="H7" s="53"/>
      <c r="J7" s="42"/>
    </row>
    <row r="8" spans="1:10" ht="16.5">
      <c r="A8" s="5" t="s">
        <v>3</v>
      </c>
      <c r="B8" s="6"/>
      <c r="C8" s="39"/>
      <c r="D8" s="39"/>
      <c r="E8" s="17"/>
      <c r="F8" s="29"/>
      <c r="G8" s="29"/>
      <c r="H8" s="17"/>
      <c r="J8" s="43"/>
    </row>
    <row r="9" spans="1:10" ht="16.5">
      <c r="A9" s="7" t="s">
        <v>12</v>
      </c>
      <c r="B9" s="6"/>
      <c r="C9" s="59">
        <v>1587.106</v>
      </c>
      <c r="D9" s="52">
        <v>1532.577</v>
      </c>
      <c r="E9" s="19">
        <f>C9/D9-1</f>
        <v>0.03557994149722976</v>
      </c>
      <c r="F9" s="58">
        <v>10723.357</v>
      </c>
      <c r="G9" s="52">
        <v>10981.888</v>
      </c>
      <c r="H9" s="54">
        <f>F9/G9-1</f>
        <v>-0.023541580464124245</v>
      </c>
      <c r="J9" s="44"/>
    </row>
    <row r="10" spans="1:10" ht="16.5">
      <c r="A10" s="7" t="s">
        <v>19</v>
      </c>
      <c r="B10" s="6"/>
      <c r="C10" s="52">
        <v>6882.923</v>
      </c>
      <c r="D10" s="52">
        <v>6665.085</v>
      </c>
      <c r="E10" s="19">
        <f>C10/D10-1</f>
        <v>0.032683454149496916</v>
      </c>
      <c r="F10" s="18">
        <v>46816.163</v>
      </c>
      <c r="G10" s="18">
        <v>47539.508</v>
      </c>
      <c r="H10" s="54">
        <f>F10/G10-1</f>
        <v>-0.015215660204140113</v>
      </c>
      <c r="J10" s="44"/>
    </row>
    <row r="11" spans="1:10" ht="16.5">
      <c r="A11" s="7" t="s">
        <v>20</v>
      </c>
      <c r="B11" s="6"/>
      <c r="C11" s="52">
        <v>5331.904</v>
      </c>
      <c r="D11" s="52">
        <v>5121.814</v>
      </c>
      <c r="E11" s="19">
        <f>C11/D11-1</f>
        <v>0.04101867033828244</v>
      </c>
      <c r="F11" s="18">
        <v>34716.45</v>
      </c>
      <c r="G11" s="18">
        <v>34866.008</v>
      </c>
      <c r="H11" s="54">
        <f>F11/G11-1</f>
        <v>-0.0042895074193755045</v>
      </c>
      <c r="J11" s="44"/>
    </row>
    <row r="12" spans="1:10" ht="16.5">
      <c r="A12" s="7" t="s">
        <v>9</v>
      </c>
      <c r="B12" s="6"/>
      <c r="C12" s="49">
        <f>C11/C10*100</f>
        <v>77.46569299118995</v>
      </c>
      <c r="D12" s="49">
        <f>D11/D10*100</f>
        <v>76.8454415810151</v>
      </c>
      <c r="E12" s="19">
        <f>C12/D12-1</f>
        <v>0.008071414483589834</v>
      </c>
      <c r="F12" s="49">
        <f>F11/F10*100</f>
        <v>74.1548383621272</v>
      </c>
      <c r="G12" s="49">
        <f>G11/G10*100</f>
        <v>73.34112082102322</v>
      </c>
      <c r="H12" s="54">
        <f>F12/G12-1</f>
        <v>0.011094970079468913</v>
      </c>
      <c r="J12" s="44"/>
    </row>
    <row r="13" spans="3:10" ht="15.75" customHeight="1">
      <c r="C13" s="39"/>
      <c r="D13" s="39"/>
      <c r="E13" s="31"/>
      <c r="F13" s="32"/>
      <c r="G13" s="32"/>
      <c r="H13" s="54"/>
      <c r="J13" s="45"/>
    </row>
    <row r="14" spans="1:10" ht="16.5">
      <c r="A14" s="8" t="s">
        <v>14</v>
      </c>
      <c r="B14" s="6"/>
      <c r="C14" s="39"/>
      <c r="D14" s="39"/>
      <c r="E14" s="31"/>
      <c r="F14" s="32"/>
      <c r="G14" s="32"/>
      <c r="H14" s="54"/>
      <c r="J14" s="46"/>
    </row>
    <row r="15" spans="1:10" ht="16.5">
      <c r="A15" s="34" t="s">
        <v>4</v>
      </c>
      <c r="B15" s="6"/>
      <c r="C15" s="49">
        <v>81.9</v>
      </c>
      <c r="D15" s="49">
        <v>82.3</v>
      </c>
      <c r="E15" s="19">
        <f>C15/D15-1</f>
        <v>-0.004860267314702238</v>
      </c>
      <c r="F15" s="49">
        <v>76.6</v>
      </c>
      <c r="G15" s="49">
        <v>78.3</v>
      </c>
      <c r="H15" s="19">
        <f>F15/G15-1</f>
        <v>-0.02171136653895278</v>
      </c>
      <c r="J15" s="47"/>
    </row>
    <row r="16" spans="1:10" ht="16.5">
      <c r="A16" s="7" t="s">
        <v>5</v>
      </c>
      <c r="B16" s="6"/>
      <c r="C16" s="49">
        <v>72.6</v>
      </c>
      <c r="D16" s="49">
        <v>73.5</v>
      </c>
      <c r="E16" s="19">
        <f>C16/D16-1</f>
        <v>-0.01224489795918371</v>
      </c>
      <c r="F16" s="49">
        <v>73.4</v>
      </c>
      <c r="G16" s="49">
        <v>75.9</v>
      </c>
      <c r="H16" s="19">
        <f>F16/G16-1</f>
        <v>-0.03293807641633728</v>
      </c>
      <c r="J16" s="47"/>
    </row>
    <row r="17" spans="1:10" ht="16.5">
      <c r="A17" s="7" t="s">
        <v>6</v>
      </c>
      <c r="B17" s="6"/>
      <c r="C17" s="49">
        <v>82.7</v>
      </c>
      <c r="D17" s="49">
        <v>80.1</v>
      </c>
      <c r="E17" s="19">
        <f>C17/D17-1</f>
        <v>0.03245942571785276</v>
      </c>
      <c r="F17" s="49">
        <v>73.8</v>
      </c>
      <c r="G17" s="49">
        <v>70.3</v>
      </c>
      <c r="H17" s="19">
        <f>F17/G17-1</f>
        <v>0.049786628733997196</v>
      </c>
      <c r="J17" s="47"/>
    </row>
    <row r="18" spans="1:10" ht="16.5">
      <c r="A18" s="7" t="s">
        <v>7</v>
      </c>
      <c r="B18" s="6"/>
      <c r="C18" s="49">
        <v>81.9</v>
      </c>
      <c r="D18" s="49">
        <v>79.9</v>
      </c>
      <c r="E18" s="19">
        <f>C18/D18-1</f>
        <v>0.0250312891113893</v>
      </c>
      <c r="F18" s="49">
        <v>75.1</v>
      </c>
      <c r="G18" s="49">
        <v>70.6</v>
      </c>
      <c r="H18" s="19">
        <f>F18/G18-1</f>
        <v>0.06373937677053831</v>
      </c>
      <c r="J18" s="47"/>
    </row>
    <row r="19" spans="1:10" ht="16.5">
      <c r="A19" s="7"/>
      <c r="B19" s="6"/>
      <c r="C19" s="39"/>
      <c r="D19" s="39"/>
      <c r="E19" s="31"/>
      <c r="F19" s="32"/>
      <c r="G19" s="32"/>
      <c r="H19" s="19" t="s">
        <v>25</v>
      </c>
      <c r="J19" s="47"/>
    </row>
    <row r="20" spans="1:10" ht="18">
      <c r="A20" s="8" t="s">
        <v>27</v>
      </c>
      <c r="B20" s="6"/>
      <c r="C20" s="39"/>
      <c r="D20" s="39"/>
      <c r="E20" s="31"/>
      <c r="F20" s="32"/>
      <c r="G20" s="32"/>
      <c r="H20" s="54"/>
      <c r="J20" s="46"/>
    </row>
    <row r="21" spans="1:10" ht="16.5">
      <c r="A21" s="34" t="s">
        <v>4</v>
      </c>
      <c r="B21" s="6"/>
      <c r="C21" s="40">
        <v>155.208</v>
      </c>
      <c r="D21" s="40">
        <v>150.541</v>
      </c>
      <c r="E21" s="31">
        <f>C21/D21-1</f>
        <v>0.031001521180276548</v>
      </c>
      <c r="F21" s="40">
        <v>1187.811</v>
      </c>
      <c r="G21" s="40">
        <v>1235.706</v>
      </c>
      <c r="H21" s="54">
        <f>F21/G21-1</f>
        <v>-0.03875921942597993</v>
      </c>
      <c r="J21" s="47"/>
    </row>
    <row r="22" spans="1:10" ht="16.5">
      <c r="A22" s="7" t="s">
        <v>5</v>
      </c>
      <c r="B22" s="6"/>
      <c r="C22" s="40">
        <v>2445.916</v>
      </c>
      <c r="D22" s="40">
        <v>2305.933</v>
      </c>
      <c r="E22" s="31">
        <f>C22/D22-1</f>
        <v>0.06070557991060466</v>
      </c>
      <c r="F22" s="40">
        <v>16620.353</v>
      </c>
      <c r="G22" s="40">
        <v>16986.761</v>
      </c>
      <c r="H22" s="54">
        <f>F22/G22-1</f>
        <v>-0.02157020988286107</v>
      </c>
      <c r="J22" s="47"/>
    </row>
    <row r="23" spans="1:10" ht="16.5">
      <c r="A23" s="7" t="s">
        <v>6</v>
      </c>
      <c r="B23" s="6"/>
      <c r="C23" s="40">
        <v>733.863</v>
      </c>
      <c r="D23" s="40">
        <v>678.256</v>
      </c>
      <c r="E23" s="31">
        <f>C23/D23-1</f>
        <v>0.08198526809936091</v>
      </c>
      <c r="F23" s="18">
        <v>4343.435</v>
      </c>
      <c r="G23" s="18">
        <v>4026.033</v>
      </c>
      <c r="H23" s="54">
        <f>F23/G23-1</f>
        <v>0.07883740644947523</v>
      </c>
      <c r="J23" s="47"/>
    </row>
    <row r="24" spans="1:10" ht="16.5">
      <c r="A24" s="7" t="s">
        <v>7</v>
      </c>
      <c r="B24" s="6"/>
      <c r="C24" s="40">
        <v>1996.675</v>
      </c>
      <c r="D24" s="40">
        <v>1861.665</v>
      </c>
      <c r="E24" s="31">
        <f>C24/D24-1</f>
        <v>0.0725211034208626</v>
      </c>
      <c r="F24" s="40">
        <v>12528.504</v>
      </c>
      <c r="G24" s="40">
        <v>11770.717</v>
      </c>
      <c r="H24" s="54">
        <f>F24/G24-1</f>
        <v>0.0643790008713998</v>
      </c>
      <c r="J24" s="47"/>
    </row>
    <row r="25" spans="1:10" ht="16.5">
      <c r="A25" s="7"/>
      <c r="B25" s="6"/>
      <c r="C25" s="39"/>
      <c r="D25" s="39"/>
      <c r="E25" s="31"/>
      <c r="F25" s="32"/>
      <c r="G25" s="32"/>
      <c r="H25" s="54"/>
      <c r="J25" s="47"/>
    </row>
    <row r="26" spans="1:10" ht="16.5">
      <c r="A26" s="5" t="s">
        <v>8</v>
      </c>
      <c r="B26" s="6"/>
      <c r="C26" s="39"/>
      <c r="D26" s="39"/>
      <c r="E26" s="31"/>
      <c r="F26" s="32"/>
      <c r="G26" s="32"/>
      <c r="H26" s="54"/>
      <c r="J26" s="43"/>
    </row>
    <row r="27" spans="1:10" ht="18">
      <c r="A27" s="7" t="s">
        <v>28</v>
      </c>
      <c r="B27" s="6"/>
      <c r="C27" s="40">
        <v>44806.798</v>
      </c>
      <c r="D27" s="40">
        <v>40760.095</v>
      </c>
      <c r="E27" s="31">
        <f>C27/D27-1</f>
        <v>0.09928100020375319</v>
      </c>
      <c r="F27" s="40">
        <v>316617.071</v>
      </c>
      <c r="G27" s="40">
        <v>316213.307</v>
      </c>
      <c r="H27" s="54">
        <f>F27/G27-1</f>
        <v>0.0012768722601546045</v>
      </c>
      <c r="J27" s="47"/>
    </row>
    <row r="28" spans="1:10" ht="16.5">
      <c r="A28" s="7" t="s">
        <v>16</v>
      </c>
      <c r="B28" s="6"/>
      <c r="C28" s="40">
        <v>307.872</v>
      </c>
      <c r="D28" s="40">
        <v>280.143</v>
      </c>
      <c r="E28" s="31">
        <f>C28/D28-1</f>
        <v>0.09898159154431863</v>
      </c>
      <c r="F28" s="30">
        <v>2027.933</v>
      </c>
      <c r="G28" s="30">
        <v>2085.725</v>
      </c>
      <c r="H28" s="54">
        <f>F28/G28-1</f>
        <v>-0.02770835081326628</v>
      </c>
      <c r="J28" s="47"/>
    </row>
    <row r="29" spans="1:10" ht="16.5">
      <c r="A29" s="7" t="s">
        <v>15</v>
      </c>
      <c r="B29" s="6"/>
      <c r="C29" s="40">
        <v>164.046</v>
      </c>
      <c r="D29" s="40">
        <v>151.063</v>
      </c>
      <c r="E29" s="31">
        <f>C29/D29-1</f>
        <v>0.08594427490517198</v>
      </c>
      <c r="F29" s="30">
        <v>1165.109</v>
      </c>
      <c r="G29" s="30">
        <v>1225.438</v>
      </c>
      <c r="H29" s="54">
        <f>F29/G29-1</f>
        <v>-0.04923056082804689</v>
      </c>
      <c r="J29" s="47"/>
    </row>
    <row r="30" spans="1:10" ht="16.5">
      <c r="A30" s="7" t="s">
        <v>21</v>
      </c>
      <c r="B30" s="6"/>
      <c r="C30" s="49">
        <f>C29/C28*100</f>
        <v>53.283832241970686</v>
      </c>
      <c r="D30" s="49">
        <f>D29/D28*100</f>
        <v>53.92353191048858</v>
      </c>
      <c r="E30" s="31">
        <f>C30/D30-1</f>
        <v>-0.01186308919044421</v>
      </c>
      <c r="F30" s="49">
        <f>F29/F28*100</f>
        <v>57.45303222542362</v>
      </c>
      <c r="G30" s="49">
        <f>G29/G28*100</f>
        <v>58.75357489601938</v>
      </c>
      <c r="H30" s="54">
        <f>F30/G30-1</f>
        <v>-0.022135549588215286</v>
      </c>
      <c r="J30" s="47"/>
    </row>
    <row r="31" spans="1:10" ht="16.5">
      <c r="A31" s="7"/>
      <c r="B31" s="6"/>
      <c r="C31" s="39"/>
      <c r="D31" s="39"/>
      <c r="E31" s="31"/>
      <c r="F31" s="32"/>
      <c r="G31" s="32"/>
      <c r="H31" s="54"/>
      <c r="J31" s="47"/>
    </row>
    <row r="32" spans="1:10" ht="18">
      <c r="A32" s="5" t="s">
        <v>29</v>
      </c>
      <c r="B32" s="6"/>
      <c r="C32" s="39"/>
      <c r="D32" s="39"/>
      <c r="E32" s="31"/>
      <c r="F32" s="32"/>
      <c r="G32" s="32"/>
      <c r="H32" s="54"/>
      <c r="J32" s="43"/>
    </row>
    <row r="33" spans="1:10" ht="16.5">
      <c r="A33" s="7" t="s">
        <v>11</v>
      </c>
      <c r="B33" s="6"/>
      <c r="C33" s="40">
        <v>6200</v>
      </c>
      <c r="D33" s="40">
        <v>6351</v>
      </c>
      <c r="E33" s="31">
        <f>C33/D33-1</f>
        <v>-0.023775783341206114</v>
      </c>
      <c r="F33" s="40">
        <v>44829</v>
      </c>
      <c r="G33" s="40">
        <v>46204</v>
      </c>
      <c r="H33" s="31">
        <f>F33/G33-1</f>
        <v>-0.029759328196692914</v>
      </c>
      <c r="J33" s="47"/>
    </row>
    <row r="34" spans="1:10" ht="16.5">
      <c r="A34" s="7" t="s">
        <v>17</v>
      </c>
      <c r="B34" s="6"/>
      <c r="C34" s="40">
        <v>996.164</v>
      </c>
      <c r="D34" s="40">
        <v>946.651</v>
      </c>
      <c r="E34" s="31">
        <f>C34/D34-1</f>
        <v>0.05230333037201684</v>
      </c>
      <c r="F34" s="30">
        <v>6709.549</v>
      </c>
      <c r="G34" s="30">
        <v>6839.676</v>
      </c>
      <c r="H34" s="54">
        <f>F34/G34-1</f>
        <v>-0.019025316403876502</v>
      </c>
      <c r="J34" s="47"/>
    </row>
    <row r="35" spans="1:10" ht="16.5">
      <c r="A35" s="7" t="s">
        <v>18</v>
      </c>
      <c r="B35" s="6"/>
      <c r="C35" s="40">
        <v>702.555</v>
      </c>
      <c r="D35" s="40">
        <v>668.256</v>
      </c>
      <c r="E35" s="31">
        <f>C35/D35-1</f>
        <v>0.05132613848584966</v>
      </c>
      <c r="F35" s="30">
        <v>4674.336</v>
      </c>
      <c r="G35" s="30">
        <v>4754.299</v>
      </c>
      <c r="H35" s="54">
        <f>F35/G35-1</f>
        <v>-0.016819093624527937</v>
      </c>
      <c r="J35" s="47"/>
    </row>
    <row r="36" spans="1:10" ht="16.5">
      <c r="A36" s="7" t="s">
        <v>10</v>
      </c>
      <c r="B36" s="6"/>
      <c r="C36" s="49">
        <f>C35/C34*100</f>
        <v>70.5260378813127</v>
      </c>
      <c r="D36" s="49">
        <f>D35/D34*100</f>
        <v>70.59159077632623</v>
      </c>
      <c r="E36" s="31">
        <f>C36/D36-1</f>
        <v>-0.0009286218697243109</v>
      </c>
      <c r="F36" s="49">
        <f>F35/F34*100</f>
        <v>69.66691800000268</v>
      </c>
      <c r="G36" s="49">
        <f>G35/G34*100</f>
        <v>69.51058792843403</v>
      </c>
      <c r="H36" s="54">
        <f>F36/G36-1</f>
        <v>0.002249010923768946</v>
      </c>
      <c r="J36" s="47"/>
    </row>
    <row r="37" spans="1:8" ht="16.5">
      <c r="A37" s="3"/>
      <c r="B37" s="4"/>
      <c r="C37" s="39"/>
      <c r="D37" s="39"/>
      <c r="E37" s="20"/>
      <c r="F37" s="32"/>
      <c r="G37" s="32"/>
      <c r="H37" s="17"/>
    </row>
    <row r="38" spans="1:8" ht="12.75">
      <c r="A38" s="10" t="s">
        <v>13</v>
      </c>
      <c r="B38" s="10"/>
      <c r="C38" s="21"/>
      <c r="D38" s="33"/>
      <c r="E38" s="21"/>
      <c r="F38" s="21"/>
      <c r="G38" s="21"/>
      <c r="H38" s="22"/>
    </row>
    <row r="39" spans="1:8" ht="12.75">
      <c r="A39" s="11" t="s">
        <v>22</v>
      </c>
      <c r="B39" s="9"/>
      <c r="C39" s="12"/>
      <c r="D39" s="36"/>
      <c r="E39" s="23"/>
      <c r="F39" s="12"/>
      <c r="G39" s="12"/>
      <c r="H39" s="24"/>
    </row>
    <row r="40" spans="1:8" ht="16.5">
      <c r="A40" s="11" t="s">
        <v>23</v>
      </c>
      <c r="B40" s="4"/>
      <c r="C40" s="25"/>
      <c r="D40" s="12"/>
      <c r="E40" s="25"/>
      <c r="F40" s="25"/>
      <c r="G40" s="55" t="s">
        <v>25</v>
      </c>
      <c r="H40" s="26"/>
    </row>
    <row r="41" spans="1:8" ht="12.75">
      <c r="A41" s="9" t="s">
        <v>24</v>
      </c>
      <c r="C41" s="41"/>
      <c r="D41" s="37"/>
      <c r="E41" s="33"/>
      <c r="F41" s="33"/>
      <c r="G41" s="56"/>
      <c r="H41" s="27"/>
    </row>
    <row r="42" spans="1:8" ht="16.5">
      <c r="A42" s="9"/>
      <c r="C42" s="41"/>
      <c r="D42" s="25"/>
      <c r="E42" s="33"/>
      <c r="F42" s="33"/>
      <c r="G42" s="56"/>
      <c r="H42" s="27"/>
    </row>
  </sheetData>
  <sheetProtection/>
  <mergeCells count="4">
    <mergeCell ref="A1:H1"/>
    <mergeCell ref="A3:H3"/>
    <mergeCell ref="C5:E5"/>
    <mergeCell ref="F5:H5"/>
  </mergeCells>
  <printOptions/>
  <pageMargins left="0.43" right="0.24" top="0.61" bottom="0.7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G14" sqref="G14"/>
    </sheetView>
  </sheetViews>
  <sheetFormatPr defaultColWidth="9.140625" defaultRowHeight="12.75"/>
  <sheetData>
    <row r="3" spans="1:2" ht="12.75">
      <c r="A3">
        <v>1</v>
      </c>
      <c r="B3" s="57" t="s">
        <v>32</v>
      </c>
    </row>
    <row r="4" spans="1:2" ht="12.75">
      <c r="A4">
        <v>2</v>
      </c>
      <c r="B4" s="57" t="s">
        <v>33</v>
      </c>
    </row>
    <row r="5" spans="1:2" ht="12.75">
      <c r="A5">
        <v>3</v>
      </c>
      <c r="B5" s="57" t="s">
        <v>34</v>
      </c>
    </row>
    <row r="6" spans="1:2" ht="12.75">
      <c r="A6">
        <v>4</v>
      </c>
      <c r="B6" s="57" t="s">
        <v>35</v>
      </c>
    </row>
    <row r="7" spans="1:2" ht="12.75">
      <c r="A7">
        <v>5</v>
      </c>
      <c r="B7" s="57" t="s">
        <v>36</v>
      </c>
    </row>
    <row r="8" spans="1:2" ht="12.75">
      <c r="A8">
        <v>6</v>
      </c>
      <c r="B8" s="57" t="s">
        <v>37</v>
      </c>
    </row>
    <row r="9" spans="1:2" ht="12.75">
      <c r="A9">
        <v>7</v>
      </c>
      <c r="B9" s="57" t="s">
        <v>42</v>
      </c>
    </row>
    <row r="10" spans="1:2" ht="12.75">
      <c r="A10">
        <v>8</v>
      </c>
      <c r="B10" s="57" t="s">
        <v>43</v>
      </c>
    </row>
    <row r="11" spans="1:2" ht="12.75">
      <c r="A11">
        <v>9</v>
      </c>
      <c r="B11" s="57" t="s">
        <v>41</v>
      </c>
    </row>
    <row r="12" spans="1:2" ht="12.75">
      <c r="A12">
        <v>10</v>
      </c>
      <c r="B12" s="57" t="s">
        <v>38</v>
      </c>
    </row>
    <row r="13" spans="1:2" ht="12.75">
      <c r="A13">
        <v>11</v>
      </c>
      <c r="B13" s="57" t="s">
        <v>39</v>
      </c>
    </row>
    <row r="14" spans="1:2" ht="12.75">
      <c r="A14">
        <v>12</v>
      </c>
      <c r="B14" s="57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Administrator</cp:lastModifiedBy>
  <cp:lastPrinted>2015-08-18T03:56:16Z</cp:lastPrinted>
  <dcterms:created xsi:type="dcterms:W3CDTF">2004-01-22T06:59:21Z</dcterms:created>
  <dcterms:modified xsi:type="dcterms:W3CDTF">2016-08-25T07:53:48Z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