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20" windowWidth="11835" windowHeight="11580" activeTab="0"/>
  </bookViews>
  <sheets>
    <sheet name="DEC15" sheetId="1" r:id="rId1"/>
  </sheets>
  <definedNames>
    <definedName name="_xlnm.Print_Area" localSheetId="0">'DEC15'!$A$1:$H$44</definedName>
  </definedNames>
  <calcPr fullCalcOnLoad="1"/>
</workbook>
</file>

<file path=xl/sharedStrings.xml><?xml version="1.0" encoding="utf-8"?>
<sst xmlns="http://schemas.openxmlformats.org/spreadsheetml/2006/main" count="43" uniqueCount="35">
  <si>
    <t>Thai Airways International PCL</t>
  </si>
  <si>
    <t>Change</t>
  </si>
  <si>
    <t>Month</t>
  </si>
  <si>
    <t>Passenger</t>
  </si>
  <si>
    <t xml:space="preserve">    - Domestic</t>
  </si>
  <si>
    <t xml:space="preserve">    - Regional</t>
  </si>
  <si>
    <t xml:space="preserve">    - Australia</t>
  </si>
  <si>
    <t xml:space="preserve">    - Europe</t>
  </si>
  <si>
    <t>Cargo</t>
  </si>
  <si>
    <t>Cabin factor (%)</t>
  </si>
  <si>
    <t>Load factor (%)</t>
  </si>
  <si>
    <t>Number of single flights</t>
  </si>
  <si>
    <t>Passenger carried ('000)</t>
  </si>
  <si>
    <t>Note</t>
  </si>
  <si>
    <t>Cabin factor by region (%)</t>
  </si>
  <si>
    <t xml:space="preserve">    - North Pacific</t>
  </si>
  <si>
    <t>MRFTK (million revenue freight ton kms.)</t>
  </si>
  <si>
    <t>MADTK (million available dead ton kms.)</t>
  </si>
  <si>
    <t>MATK (million available ton kms.)</t>
  </si>
  <si>
    <t>MRTK (million revenue ton kms.)</t>
  </si>
  <si>
    <t>MASK (million available seat kms.)</t>
  </si>
  <si>
    <t>MRPK (million revenue passenger kms.)</t>
  </si>
  <si>
    <t>Freight factor (%)</t>
  </si>
  <si>
    <t>(1) Non-scheduled flts excluded</t>
  </si>
  <si>
    <t>(2) Freight carried, only.</t>
  </si>
  <si>
    <t>(3) Total includes passengers, cargo, and mail</t>
  </si>
  <si>
    <t xml:space="preserve"> </t>
  </si>
  <si>
    <t xml:space="preserve"> Year to Date</t>
  </si>
  <si>
    <r>
      <t>MRPK by region(million revenue passenger kms.)</t>
    </r>
    <r>
      <rPr>
        <b/>
        <i/>
        <vertAlign val="superscript"/>
        <sz val="11"/>
        <rFont val="Arial Narrow"/>
        <family val="2"/>
      </rPr>
      <t>(1)</t>
    </r>
  </si>
  <si>
    <r>
      <t xml:space="preserve">Freight  carried (tons) </t>
    </r>
    <r>
      <rPr>
        <vertAlign val="superscript"/>
        <sz val="11"/>
        <rFont val="Arial Narrow"/>
        <family val="2"/>
      </rPr>
      <t>(2)</t>
    </r>
  </si>
  <si>
    <r>
      <t>Total</t>
    </r>
    <r>
      <rPr>
        <b/>
        <vertAlign val="superscript"/>
        <sz val="11"/>
        <rFont val="Arial Narrow"/>
        <family val="2"/>
      </rPr>
      <t>(3)</t>
    </r>
  </si>
  <si>
    <t xml:space="preserve">    - Africa</t>
  </si>
  <si>
    <t>Jan-Dec 15</t>
  </si>
  <si>
    <t>Jan-Dec 14</t>
  </si>
  <si>
    <t xml:space="preserve"> Monthly Operating Statistics - December 2015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</si>
</sst>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&quot;฿&quot;#,##0.00"/>
    <numFmt numFmtId="182" formatCode="#,##0.0"/>
    <numFmt numFmtId="183" formatCode="#,##0.000"/>
    <numFmt numFmtId="184" formatCode="0000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00"/>
    <numFmt numFmtId="194" formatCode="0.0000"/>
    <numFmt numFmtId="195" formatCode="0.0%"/>
    <numFmt numFmtId="196" formatCode="0.000%"/>
    <numFmt numFmtId="197" formatCode="_(* #,##0.0_);_(* \(#,##0.0\);_(* &quot;-&quot;??_);_(@_)"/>
    <numFmt numFmtId="198" formatCode="_(* #,##0_);_(* \(#,##0\);_(* &quot;-&quot;??_);_(@_)"/>
    <numFmt numFmtId="199" formatCode="_-* #,##0.0_-;\-* #,##0.0_-;_-* &quot;-&quot;_-;_-@_-"/>
    <numFmt numFmtId="200" formatCode="#,##0;[Red]#,##0"/>
    <numFmt numFmtId="201" formatCode="mm/dd/yyyy"/>
    <numFmt numFmtId="202" formatCode="_(* #,##0.000_);_(* \(#,##0.000\);_(* &quot;-&quot;??_);_(@_)"/>
    <numFmt numFmtId="203" formatCode="_-* #,##0.0_-;\-* #,##0.0_-;_-* &quot;-&quot;?_-;_-@_-"/>
    <numFmt numFmtId="204" formatCode="0.000000"/>
    <numFmt numFmtId="205" formatCode="0.00000"/>
    <numFmt numFmtId="206" formatCode="#,##0.0000"/>
    <numFmt numFmtId="207" formatCode="_-* #,##0.000_-;\-* #,##0.000_-;_-* &quot;-&quot;???_-;_-@_-"/>
    <numFmt numFmtId="208" formatCode="#,##0;[Red]\(#,##0\)"/>
    <numFmt numFmtId="209" formatCode="[$-409]dddd\,\ mmmm\ dd\,\ yyyy"/>
    <numFmt numFmtId="210" formatCode="[$-409]mmmm\-yy;@"/>
    <numFmt numFmtId="211" formatCode="_-* #,##0.0_-;\-* #,##0.0_-;_-* &quot;-&quot;??_-;_-@_-"/>
    <numFmt numFmtId="212" formatCode="[$-409]mmm\-yy;@"/>
    <numFmt numFmtId="213" formatCode="0.0000000"/>
  </numFmts>
  <fonts count="43">
    <font>
      <sz val="10"/>
      <name val="Arial"/>
      <family val="0"/>
    </font>
    <font>
      <b/>
      <sz val="11"/>
      <color indexed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b/>
      <i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17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95" fontId="2" fillId="0" borderId="14" xfId="0" applyNumberFormat="1" applyFont="1" applyFill="1" applyBorder="1" applyAlignment="1">
      <alignment/>
    </xf>
    <xf numFmtId="198" fontId="0" fillId="0" borderId="14" xfId="42" applyNumberFormat="1" applyFont="1" applyFill="1" applyBorder="1" applyAlignment="1">
      <alignment/>
    </xf>
    <xf numFmtId="195" fontId="0" fillId="0" borderId="14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180" fontId="6" fillId="0" borderId="13" xfId="0" applyNumberFormat="1" applyFont="1" applyFill="1" applyBorder="1" applyAlignment="1">
      <alignment/>
    </xf>
    <xf numFmtId="198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198" fontId="0" fillId="0" borderId="14" xfId="0" applyNumberFormat="1" applyFont="1" applyFill="1" applyBorder="1" applyAlignment="1">
      <alignment/>
    </xf>
    <xf numFmtId="198" fontId="0" fillId="0" borderId="14" xfId="42" applyNumberFormat="1" applyFont="1" applyFill="1" applyBorder="1" applyAlignment="1">
      <alignment/>
    </xf>
    <xf numFmtId="195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195" fontId="0" fillId="0" borderId="14" xfId="0" applyNumberFormat="1" applyFill="1" applyBorder="1" applyAlignment="1">
      <alignment/>
    </xf>
    <xf numFmtId="197" fontId="0" fillId="0" borderId="14" xfId="42" applyNumberFormat="1" applyFont="1" applyFill="1" applyBorder="1" applyAlignment="1">
      <alignment/>
    </xf>
    <xf numFmtId="197" fontId="0" fillId="0" borderId="14" xfId="42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7" fontId="0" fillId="0" borderId="0" xfId="42" applyNumberFormat="1" applyFont="1" applyFill="1" applyAlignment="1">
      <alignment/>
    </xf>
    <xf numFmtId="198" fontId="0" fillId="0" borderId="0" xfId="42" applyNumberFormat="1" applyFont="1" applyFill="1" applyAlignment="1">
      <alignment/>
    </xf>
    <xf numFmtId="198" fontId="0" fillId="0" borderId="14" xfId="0" applyNumberFormat="1" applyFont="1" applyFill="1" applyBorder="1" applyAlignment="1">
      <alignment/>
    </xf>
    <xf numFmtId="197" fontId="0" fillId="0" borderId="14" xfId="42" applyNumberFormat="1" applyFont="1" applyFill="1" applyBorder="1" applyAlignment="1">
      <alignment/>
    </xf>
    <xf numFmtId="197" fontId="6" fillId="0" borderId="13" xfId="42" applyNumberFormat="1" applyFont="1" applyFill="1" applyBorder="1" applyAlignment="1">
      <alignment/>
    </xf>
    <xf numFmtId="197" fontId="6" fillId="0" borderId="0" xfId="42" applyNumberFormat="1" applyFont="1" applyFill="1" applyBorder="1" applyAlignment="1">
      <alignment/>
    </xf>
    <xf numFmtId="197" fontId="2" fillId="0" borderId="0" xfId="42" applyNumberFormat="1" applyFont="1" applyFill="1" applyBorder="1" applyAlignment="1">
      <alignment/>
    </xf>
    <xf numFmtId="197" fontId="0" fillId="0" borderId="0" xfId="42" applyNumberFormat="1" applyFont="1" applyFill="1" applyBorder="1" applyAlignment="1">
      <alignment/>
    </xf>
    <xf numFmtId="198" fontId="0" fillId="0" borderId="14" xfId="42" applyNumberFormat="1" applyFont="1" applyFill="1" applyBorder="1" applyAlignment="1">
      <alignment/>
    </xf>
    <xf numFmtId="212" fontId="3" fillId="0" borderId="14" xfId="42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197" fontId="2" fillId="33" borderId="0" xfId="42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197" fontId="2" fillId="33" borderId="0" xfId="42" applyNumberFormat="1" applyFont="1" applyFill="1" applyAlignment="1">
      <alignment/>
    </xf>
    <xf numFmtId="0" fontId="1" fillId="33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33.8515625" style="0" customWidth="1"/>
    <col min="2" max="2" width="9.140625" style="0" hidden="1" customWidth="1"/>
    <col min="3" max="3" width="8.8515625" style="40" customWidth="1"/>
    <col min="4" max="4" width="9.7109375" style="40" customWidth="1"/>
    <col min="5" max="5" width="11.140625" style="23" bestFit="1" customWidth="1"/>
    <col min="6" max="6" width="11.57421875" style="23" customWidth="1"/>
    <col min="7" max="7" width="11.421875" style="23" bestFit="1" customWidth="1"/>
    <col min="8" max="8" width="9.140625" style="9" customWidth="1"/>
    <col min="9" max="9" width="9.140625" style="7" customWidth="1"/>
    <col min="14" max="14" width="9.140625" style="9" customWidth="1"/>
  </cols>
  <sheetData>
    <row r="1" spans="1:8" ht="16.5">
      <c r="A1" s="54" t="s">
        <v>0</v>
      </c>
      <c r="B1" s="54"/>
      <c r="C1" s="54"/>
      <c r="D1" s="54"/>
      <c r="E1" s="54"/>
      <c r="F1" s="54"/>
      <c r="G1" s="54"/>
      <c r="H1" s="54"/>
    </row>
    <row r="2" spans="1:8" ht="6" customHeight="1">
      <c r="A2" s="50"/>
      <c r="B2" s="50"/>
      <c r="C2" s="51"/>
      <c r="D2" s="51"/>
      <c r="E2" s="50"/>
      <c r="F2" s="50"/>
      <c r="G2" s="50"/>
      <c r="H2" s="50"/>
    </row>
    <row r="3" spans="1:8" ht="16.5">
      <c r="A3" s="54" t="s">
        <v>34</v>
      </c>
      <c r="B3" s="54"/>
      <c r="C3" s="54"/>
      <c r="D3" s="54"/>
      <c r="E3" s="54"/>
      <c r="F3" s="54"/>
      <c r="G3" s="54"/>
      <c r="H3" s="54"/>
    </row>
    <row r="4" spans="1:8" ht="16.5">
      <c r="A4" s="52">
        <v>6</v>
      </c>
      <c r="B4" s="52"/>
      <c r="C4" s="53"/>
      <c r="D4" s="53"/>
      <c r="E4" s="52"/>
      <c r="F4" s="52"/>
      <c r="G4" s="52"/>
      <c r="H4" s="52"/>
    </row>
    <row r="5" spans="1:11" s="9" customFormat="1" ht="16.5">
      <c r="A5" s="34"/>
      <c r="B5" s="35"/>
      <c r="C5" s="55" t="s">
        <v>2</v>
      </c>
      <c r="D5" s="56"/>
      <c r="E5" s="57"/>
      <c r="F5" s="55" t="s">
        <v>27</v>
      </c>
      <c r="G5" s="56"/>
      <c r="H5" s="57"/>
      <c r="I5" s="30"/>
      <c r="K5" s="41"/>
    </row>
    <row r="6" spans="1:9" s="9" customFormat="1" ht="16.5">
      <c r="A6" s="36"/>
      <c r="B6" s="37"/>
      <c r="C6" s="49">
        <v>42351</v>
      </c>
      <c r="D6" s="49">
        <v>41986</v>
      </c>
      <c r="E6" s="11" t="s">
        <v>1</v>
      </c>
      <c r="F6" s="10" t="s">
        <v>32</v>
      </c>
      <c r="G6" s="10" t="s">
        <v>33</v>
      </c>
      <c r="H6" s="11" t="s">
        <v>1</v>
      </c>
      <c r="I6" s="30"/>
    </row>
    <row r="7" spans="1:9" s="9" customFormat="1" ht="16.5">
      <c r="A7" s="38" t="s">
        <v>3</v>
      </c>
      <c r="B7" s="20"/>
      <c r="C7" s="33"/>
      <c r="D7" s="33"/>
      <c r="E7" s="12"/>
      <c r="F7" s="24"/>
      <c r="G7" s="24"/>
      <c r="H7" s="12"/>
      <c r="I7" s="30"/>
    </row>
    <row r="8" spans="1:9" s="9" customFormat="1" ht="16.5">
      <c r="A8" s="29" t="s">
        <v>12</v>
      </c>
      <c r="B8" s="20"/>
      <c r="C8" s="13">
        <v>1632.484</v>
      </c>
      <c r="D8" s="13">
        <v>1720.5</v>
      </c>
      <c r="E8" s="26">
        <f>C8/D8-1</f>
        <v>-0.051157221737866965</v>
      </c>
      <c r="F8" s="13">
        <v>18428.011</v>
      </c>
      <c r="G8" s="13">
        <v>17758.528</v>
      </c>
      <c r="H8" s="31">
        <f>F8/G8-1</f>
        <v>0.0376992394865161</v>
      </c>
      <c r="I8" s="30"/>
    </row>
    <row r="9" spans="1:8" ht="16.5">
      <c r="A9" s="4" t="s">
        <v>20</v>
      </c>
      <c r="B9" s="3"/>
      <c r="C9" s="13">
        <v>6936.44</v>
      </c>
      <c r="D9" s="13">
        <v>7313.651</v>
      </c>
      <c r="E9" s="26">
        <f>C9/D9-1</f>
        <v>-0.05157629205987546</v>
      </c>
      <c r="F9" s="13">
        <v>80670.522</v>
      </c>
      <c r="G9" s="13">
        <v>81651.226</v>
      </c>
      <c r="H9" s="31">
        <f>F9/G9-1</f>
        <v>-0.012010891300027748</v>
      </c>
    </row>
    <row r="10" spans="1:8" ht="16.5">
      <c r="A10" s="4" t="s">
        <v>21</v>
      </c>
      <c r="B10" s="3"/>
      <c r="C10" s="13">
        <v>5248.166</v>
      </c>
      <c r="D10" s="13">
        <v>5467.938</v>
      </c>
      <c r="E10" s="26">
        <f>C10/D10-1</f>
        <v>-0.04019284783404642</v>
      </c>
      <c r="F10" s="13">
        <v>59105.834</v>
      </c>
      <c r="G10" s="13">
        <v>56375.386</v>
      </c>
      <c r="H10" s="31">
        <f>F10/G10-1</f>
        <v>0.04843333578239273</v>
      </c>
    </row>
    <row r="11" spans="1:8" ht="16.5">
      <c r="A11" s="4" t="s">
        <v>9</v>
      </c>
      <c r="B11" s="3"/>
      <c r="C11" s="32">
        <f>C10/C9*100</f>
        <v>75.66080006458645</v>
      </c>
      <c r="D11" s="32">
        <f>D10/D9*100</f>
        <v>74.76345261757773</v>
      </c>
      <c r="E11" s="26">
        <f>C11/D11-1</f>
        <v>0.01200248805520987</v>
      </c>
      <c r="F11" s="32">
        <f>F10/F9*100</f>
        <v>73.26819330610009</v>
      </c>
      <c r="G11" s="32">
        <f>G10/G9*100</f>
        <v>69.04413903105386</v>
      </c>
      <c r="H11" s="31">
        <f>F11/G11-1</f>
        <v>0.061179041904576126</v>
      </c>
    </row>
    <row r="12" spans="3:10" s="9" customFormat="1" ht="15.75" customHeight="1">
      <c r="C12" s="33"/>
      <c r="D12" s="33"/>
      <c r="E12" s="26"/>
      <c r="F12" s="27"/>
      <c r="G12" s="27"/>
      <c r="H12" s="31"/>
      <c r="I12" s="30"/>
      <c r="J12" s="9" t="s">
        <v>26</v>
      </c>
    </row>
    <row r="13" spans="1:9" s="9" customFormat="1" ht="16.5">
      <c r="A13" s="39" t="s">
        <v>14</v>
      </c>
      <c r="B13" s="20"/>
      <c r="C13" s="33"/>
      <c r="D13" s="33"/>
      <c r="E13" s="26"/>
      <c r="F13" s="27"/>
      <c r="G13" s="27"/>
      <c r="H13" s="31"/>
      <c r="I13" s="30"/>
    </row>
    <row r="14" spans="1:8" ht="16.5">
      <c r="A14" s="29" t="s">
        <v>4</v>
      </c>
      <c r="B14" s="3"/>
      <c r="C14" s="43">
        <v>73.7</v>
      </c>
      <c r="D14" s="43">
        <v>76.4</v>
      </c>
      <c r="E14" s="14">
        <f>C14/D14-1</f>
        <v>-0.035340314136125706</v>
      </c>
      <c r="F14" s="43">
        <v>76</v>
      </c>
      <c r="G14" s="43">
        <v>70.2</v>
      </c>
      <c r="H14" s="14">
        <f aca="true" t="shared" si="0" ref="H14:H19">F14/G14-1</f>
        <v>0.08262108262108248</v>
      </c>
    </row>
    <row r="15" spans="1:8" ht="16.5">
      <c r="A15" s="4" t="s">
        <v>5</v>
      </c>
      <c r="B15" s="3"/>
      <c r="C15" s="33">
        <v>75.7</v>
      </c>
      <c r="D15" s="33">
        <v>77.5</v>
      </c>
      <c r="E15" s="14">
        <f>C15/D15-1</f>
        <v>-0.023225806451612874</v>
      </c>
      <c r="F15" s="43">
        <v>74.7</v>
      </c>
      <c r="G15" s="43">
        <v>69.4</v>
      </c>
      <c r="H15" s="14">
        <f t="shared" si="0"/>
        <v>0.07636887608069154</v>
      </c>
    </row>
    <row r="16" spans="1:8" ht="16.5">
      <c r="A16" s="4" t="s">
        <v>6</v>
      </c>
      <c r="B16" s="3"/>
      <c r="C16" s="33">
        <v>84.7</v>
      </c>
      <c r="D16" s="33">
        <v>77.7</v>
      </c>
      <c r="E16" s="14">
        <f>C16/D16-1</f>
        <v>0.09009009009009006</v>
      </c>
      <c r="F16" s="43">
        <v>72.5</v>
      </c>
      <c r="G16" s="43">
        <v>67.1</v>
      </c>
      <c r="H16" s="14">
        <f t="shared" si="0"/>
        <v>0.0804769001490313</v>
      </c>
    </row>
    <row r="17" spans="1:8" ht="16.5">
      <c r="A17" s="4" t="s">
        <v>7</v>
      </c>
      <c r="B17" s="3"/>
      <c r="C17" s="33">
        <v>72.9</v>
      </c>
      <c r="D17" s="33">
        <v>70.8</v>
      </c>
      <c r="E17" s="14">
        <f>C17/D17-1</f>
        <v>0.029661016949152685</v>
      </c>
      <c r="F17" s="43">
        <v>71.6</v>
      </c>
      <c r="G17" s="43">
        <v>69.6</v>
      </c>
      <c r="H17" s="14">
        <f t="shared" si="0"/>
        <v>0.028735632183908066</v>
      </c>
    </row>
    <row r="18" spans="1:8" ht="16.5">
      <c r="A18" s="4" t="s">
        <v>15</v>
      </c>
      <c r="B18" s="3"/>
      <c r="C18" s="33">
        <v>0</v>
      </c>
      <c r="D18" s="33">
        <v>66.8</v>
      </c>
      <c r="E18" s="14">
        <v>0</v>
      </c>
      <c r="F18" s="43">
        <v>69.7</v>
      </c>
      <c r="G18" s="43">
        <v>67.5</v>
      </c>
      <c r="H18" s="14">
        <f t="shared" si="0"/>
        <v>0.03259259259259273</v>
      </c>
    </row>
    <row r="19" spans="1:8" ht="16.5">
      <c r="A19" s="4" t="s">
        <v>31</v>
      </c>
      <c r="B19" s="3"/>
      <c r="C19" s="33">
        <v>0</v>
      </c>
      <c r="D19" s="33">
        <v>70.4</v>
      </c>
      <c r="E19" s="14">
        <v>0</v>
      </c>
      <c r="F19" s="43">
        <v>73.9</v>
      </c>
      <c r="G19" s="43">
        <v>57.3</v>
      </c>
      <c r="H19" s="14">
        <f t="shared" si="0"/>
        <v>0.2897033158813265</v>
      </c>
    </row>
    <row r="20" spans="1:9" s="9" customFormat="1" ht="16.5">
      <c r="A20" s="29"/>
      <c r="B20" s="20"/>
      <c r="C20" s="33"/>
      <c r="D20" s="33"/>
      <c r="E20" s="26"/>
      <c r="F20" s="27"/>
      <c r="G20" s="27"/>
      <c r="H20" s="14" t="s">
        <v>26</v>
      </c>
      <c r="I20" s="30"/>
    </row>
    <row r="21" spans="1:9" s="9" customFormat="1" ht="18">
      <c r="A21" s="39" t="s">
        <v>28</v>
      </c>
      <c r="B21" s="20"/>
      <c r="C21" s="33"/>
      <c r="D21" s="33"/>
      <c r="E21" s="26"/>
      <c r="F21" s="27"/>
      <c r="G21" s="27"/>
      <c r="H21" s="31"/>
      <c r="I21" s="30"/>
    </row>
    <row r="22" spans="1:8" ht="16.5">
      <c r="A22" s="29" t="s">
        <v>4</v>
      </c>
      <c r="B22" s="3"/>
      <c r="C22" s="48">
        <v>189.085</v>
      </c>
      <c r="D22" s="48">
        <v>206.266</v>
      </c>
      <c r="E22" s="26">
        <f>C22/D22-1</f>
        <v>-0.08329535648143649</v>
      </c>
      <c r="F22" s="25">
        <v>2028.335</v>
      </c>
      <c r="G22" s="25">
        <v>2100.758</v>
      </c>
      <c r="H22" s="31">
        <f>F22/G22-1</f>
        <v>-0.034474699132408304</v>
      </c>
    </row>
    <row r="23" spans="1:8" ht="16.5">
      <c r="A23" s="4" t="s">
        <v>5</v>
      </c>
      <c r="B23" s="3"/>
      <c r="C23" s="25">
        <v>2463.319</v>
      </c>
      <c r="D23" s="25">
        <v>2570.951</v>
      </c>
      <c r="E23" s="26">
        <f>C23/D23-1</f>
        <v>-0.0418646640873358</v>
      </c>
      <c r="F23" s="25">
        <v>28541.244</v>
      </c>
      <c r="G23" s="25">
        <v>24574.8</v>
      </c>
      <c r="H23" s="31">
        <f>F23/G23-1</f>
        <v>0.1614029005322526</v>
      </c>
    </row>
    <row r="24" spans="1:8" ht="16.5">
      <c r="A24" s="4" t="s">
        <v>6</v>
      </c>
      <c r="B24" s="3"/>
      <c r="C24" s="25">
        <v>695.274</v>
      </c>
      <c r="D24" s="25">
        <v>663.28</v>
      </c>
      <c r="E24" s="26">
        <f>C24/D24-1</f>
        <v>0.04823603907851881</v>
      </c>
      <c r="F24" s="25">
        <v>7157.914</v>
      </c>
      <c r="G24" s="25">
        <v>6696.778</v>
      </c>
      <c r="H24" s="31">
        <f>F24/G24-1</f>
        <v>0.06885938282559168</v>
      </c>
    </row>
    <row r="25" spans="1:8" ht="16.5">
      <c r="A25" s="4" t="s">
        <v>7</v>
      </c>
      <c r="B25" s="3"/>
      <c r="C25" s="25">
        <v>1892.189</v>
      </c>
      <c r="D25" s="25">
        <v>1850.357</v>
      </c>
      <c r="E25" s="26">
        <f>C25/D25-1</f>
        <v>0.02260752924976095</v>
      </c>
      <c r="F25" s="25">
        <v>20182.496</v>
      </c>
      <c r="G25" s="25">
        <v>20192.242</v>
      </c>
      <c r="H25" s="31">
        <f>F25/G25-1</f>
        <v>-0.0004826606178748305</v>
      </c>
    </row>
    <row r="26" spans="1:8" ht="16.5">
      <c r="A26" s="4" t="s">
        <v>15</v>
      </c>
      <c r="B26" s="3"/>
      <c r="C26" s="25">
        <v>0</v>
      </c>
      <c r="D26" s="25">
        <v>105.272</v>
      </c>
      <c r="E26" s="26">
        <v>0</v>
      </c>
      <c r="F26" s="25">
        <v>971.121</v>
      </c>
      <c r="G26" s="25">
        <v>1143.872</v>
      </c>
      <c r="H26" s="31">
        <f>F26/G26-1</f>
        <v>-0.1510230165612937</v>
      </c>
    </row>
    <row r="27" spans="1:8" ht="16.5">
      <c r="A27" s="4" t="s">
        <v>31</v>
      </c>
      <c r="B27" s="3"/>
      <c r="C27" s="48">
        <v>0</v>
      </c>
      <c r="D27" s="48">
        <v>51.718</v>
      </c>
      <c r="E27" s="26">
        <v>0</v>
      </c>
      <c r="F27" s="25">
        <v>23.262</v>
      </c>
      <c r="G27" s="25">
        <v>471.739</v>
      </c>
      <c r="H27" s="31">
        <v>0</v>
      </c>
    </row>
    <row r="28" spans="1:9" s="9" customFormat="1" ht="16.5">
      <c r="A28" s="29"/>
      <c r="B28" s="20"/>
      <c r="C28" s="33"/>
      <c r="D28" s="33"/>
      <c r="E28" s="26"/>
      <c r="F28" s="27"/>
      <c r="G28" s="27"/>
      <c r="H28" s="31"/>
      <c r="I28" s="30"/>
    </row>
    <row r="29" spans="1:9" s="9" customFormat="1" ht="16.5">
      <c r="A29" s="38" t="s">
        <v>8</v>
      </c>
      <c r="B29" s="20"/>
      <c r="C29" s="33"/>
      <c r="D29" s="33"/>
      <c r="E29" s="26"/>
      <c r="F29" s="27"/>
      <c r="G29" s="27"/>
      <c r="H29" s="31"/>
      <c r="I29" s="30"/>
    </row>
    <row r="30" spans="1:9" s="9" customFormat="1" ht="18">
      <c r="A30" s="29" t="s">
        <v>29</v>
      </c>
      <c r="B30" s="20"/>
      <c r="C30" s="13">
        <v>46609.302</v>
      </c>
      <c r="D30" s="13">
        <v>51154.748</v>
      </c>
      <c r="E30" s="26">
        <f>C30/D30-1</f>
        <v>-0.0888567763054956</v>
      </c>
      <c r="F30" s="42">
        <v>545614.971</v>
      </c>
      <c r="G30" s="42">
        <v>606968.834</v>
      </c>
      <c r="H30" s="31">
        <f>F30/G30-1</f>
        <v>-0.1010823942897866</v>
      </c>
      <c r="I30" s="30"/>
    </row>
    <row r="31" spans="1:8" ht="16.5">
      <c r="A31" s="4" t="s">
        <v>17</v>
      </c>
      <c r="B31" s="3"/>
      <c r="C31" s="13">
        <v>296.716</v>
      </c>
      <c r="D31" s="13">
        <v>343.496</v>
      </c>
      <c r="E31" s="26">
        <f>C31/D31-1</f>
        <v>-0.13618790320702412</v>
      </c>
      <c r="F31" s="25">
        <v>3486.491</v>
      </c>
      <c r="G31" s="25">
        <v>3799.037</v>
      </c>
      <c r="H31" s="31">
        <f>F31/G31-1</f>
        <v>-0.08226979626679076</v>
      </c>
    </row>
    <row r="32" spans="1:8" ht="16.5">
      <c r="A32" s="4" t="s">
        <v>16</v>
      </c>
      <c r="B32" s="3"/>
      <c r="C32" s="13">
        <v>170.119</v>
      </c>
      <c r="D32" s="13">
        <v>206.276</v>
      </c>
      <c r="E32" s="26">
        <f>C32/D32-1</f>
        <v>-0.17528457018751575</v>
      </c>
      <c r="F32" s="25">
        <v>2081.951</v>
      </c>
      <c r="G32" s="25">
        <v>2453.221</v>
      </c>
      <c r="H32" s="31">
        <f>F32/G32-1</f>
        <v>-0.15133980998858232</v>
      </c>
    </row>
    <row r="33" spans="1:8" ht="16.5">
      <c r="A33" s="4" t="s">
        <v>22</v>
      </c>
      <c r="B33" s="3"/>
      <c r="C33" s="32">
        <f>C32/C31*100</f>
        <v>57.33394896129632</v>
      </c>
      <c r="D33" s="32">
        <f>D32/D31*100</f>
        <v>60.05193655821321</v>
      </c>
      <c r="E33" s="26">
        <f>C33/D33-1</f>
        <v>-0.045260615272283866</v>
      </c>
      <c r="F33" s="32">
        <f>F32/F31*100</f>
        <v>59.714796338209396</v>
      </c>
      <c r="G33" s="32">
        <f>G32/G31*100</f>
        <v>64.57481198524785</v>
      </c>
      <c r="H33" s="31">
        <f>F33/G33-1</f>
        <v>-0.0752617854798977</v>
      </c>
    </row>
    <row r="34" spans="1:9" s="9" customFormat="1" ht="16.5">
      <c r="A34" s="29"/>
      <c r="B34" s="20"/>
      <c r="C34" s="33"/>
      <c r="D34" s="33"/>
      <c r="E34" s="26"/>
      <c r="F34" s="27"/>
      <c r="G34" s="27"/>
      <c r="H34" s="31"/>
      <c r="I34" s="30"/>
    </row>
    <row r="35" spans="1:9" s="9" customFormat="1" ht="18">
      <c r="A35" s="38" t="s">
        <v>30</v>
      </c>
      <c r="B35" s="20"/>
      <c r="C35" s="33"/>
      <c r="D35" s="33"/>
      <c r="E35" s="26"/>
      <c r="F35" s="27"/>
      <c r="G35" s="27"/>
      <c r="H35" s="31"/>
      <c r="I35" s="30"/>
    </row>
    <row r="36" spans="1:8" ht="16.5">
      <c r="A36" s="4" t="s">
        <v>11</v>
      </c>
      <c r="B36" s="3"/>
      <c r="C36" s="25">
        <v>6750</v>
      </c>
      <c r="D36" s="25">
        <v>7115</v>
      </c>
      <c r="E36" s="26">
        <f>C36/D36-1</f>
        <v>-0.05130007027406891</v>
      </c>
      <c r="F36" s="25">
        <v>78219</v>
      </c>
      <c r="G36" s="25">
        <v>83485</v>
      </c>
      <c r="H36" s="26">
        <f>F36/G36-1</f>
        <v>-0.06307719949691559</v>
      </c>
    </row>
    <row r="37" spans="1:8" ht="16.5">
      <c r="A37" s="4" t="s">
        <v>18</v>
      </c>
      <c r="B37" s="3"/>
      <c r="C37" s="48">
        <v>990.36</v>
      </c>
      <c r="D37" s="48">
        <v>1074.861</v>
      </c>
      <c r="E37" s="26">
        <f>C37/D37-1</f>
        <v>-0.07861574659421089</v>
      </c>
      <c r="F37" s="25">
        <v>11553.544</v>
      </c>
      <c r="G37" s="25">
        <v>11956.358</v>
      </c>
      <c r="H37" s="31">
        <f>F37/G37-1</f>
        <v>-0.033690359555978544</v>
      </c>
    </row>
    <row r="38" spans="1:8" ht="16.5">
      <c r="A38" s="4" t="s">
        <v>19</v>
      </c>
      <c r="B38" s="3"/>
      <c r="C38" s="13">
        <v>702.277</v>
      </c>
      <c r="D38" s="13">
        <v>760.842</v>
      </c>
      <c r="E38" s="26">
        <f>C38/D38-1</f>
        <v>-0.0769739315127187</v>
      </c>
      <c r="F38" s="13">
        <v>8062.955</v>
      </c>
      <c r="G38" s="13">
        <v>8194.54</v>
      </c>
      <c r="H38" s="31">
        <f>F38/G38-1</f>
        <v>-0.016057643260024457</v>
      </c>
    </row>
    <row r="39" spans="1:8" ht="16.5">
      <c r="A39" s="4" t="s">
        <v>10</v>
      </c>
      <c r="B39" s="3"/>
      <c r="C39" s="32">
        <f>C38/C37*100</f>
        <v>70.91128478533058</v>
      </c>
      <c r="D39" s="32">
        <f>D38/D37*100</f>
        <v>70.78515268485877</v>
      </c>
      <c r="E39" s="26">
        <f>C39/D39-1</f>
        <v>0.0017819005213333128</v>
      </c>
      <c r="F39" s="32">
        <f>F38/F37*100</f>
        <v>69.78772054704599</v>
      </c>
      <c r="G39" s="32">
        <f>G38/G37*100</f>
        <v>68.53709131158502</v>
      </c>
      <c r="H39" s="31">
        <f>F39/G39-1</f>
        <v>0.018247480474117728</v>
      </c>
    </row>
    <row r="40" spans="1:8" ht="16.5">
      <c r="A40" s="1"/>
      <c r="B40" s="2"/>
      <c r="C40" s="33"/>
      <c r="D40" s="33"/>
      <c r="E40" s="15"/>
      <c r="F40" s="27"/>
      <c r="G40" s="27"/>
      <c r="H40" s="12"/>
    </row>
    <row r="41" spans="1:8" ht="12.75">
      <c r="A41" s="6" t="s">
        <v>13</v>
      </c>
      <c r="B41" s="6"/>
      <c r="C41" s="44"/>
      <c r="D41" s="44"/>
      <c r="E41" s="16"/>
      <c r="F41" s="16"/>
      <c r="G41" s="16"/>
      <c r="H41" s="17"/>
    </row>
    <row r="42" spans="1:8" ht="12.75">
      <c r="A42" s="7" t="s">
        <v>23</v>
      </c>
      <c r="B42" s="5"/>
      <c r="C42" s="45"/>
      <c r="D42" s="45"/>
      <c r="E42" s="18"/>
      <c r="F42" s="8"/>
      <c r="G42" s="8"/>
      <c r="H42" s="19"/>
    </row>
    <row r="43" spans="1:8" ht="16.5">
      <c r="A43" s="7" t="s">
        <v>24</v>
      </c>
      <c r="B43" s="2"/>
      <c r="C43" s="46"/>
      <c r="D43" s="46"/>
      <c r="E43" s="20"/>
      <c r="F43" s="20"/>
      <c r="G43" s="20"/>
      <c r="H43" s="21"/>
    </row>
    <row r="44" spans="1:8" ht="12.75">
      <c r="A44" s="5" t="s">
        <v>25</v>
      </c>
      <c r="C44" s="47"/>
      <c r="D44" s="47"/>
      <c r="E44" s="28"/>
      <c r="F44" s="28"/>
      <c r="G44" s="28"/>
      <c r="H44" s="22"/>
    </row>
    <row r="45" spans="1:8" ht="12.75">
      <c r="A45" s="5"/>
      <c r="C45" s="47"/>
      <c r="D45" s="47"/>
      <c r="E45" s="28"/>
      <c r="F45" s="28"/>
      <c r="G45" s="28"/>
      <c r="H45" s="22"/>
    </row>
  </sheetData>
  <sheetProtection/>
  <mergeCells count="4">
    <mergeCell ref="A1:H1"/>
    <mergeCell ref="A3:H3"/>
    <mergeCell ref="C5:E5"/>
    <mergeCell ref="F5:H5"/>
  </mergeCells>
  <printOptions/>
  <pageMargins left="0.24" right="0.24" top="0.44" bottom="0.19" header="0.3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BKKEMR/Krittiyalux Sahavejjabhand</dc:creator>
  <cp:keywords/>
  <dc:description/>
  <cp:lastModifiedBy>itsupport</cp:lastModifiedBy>
  <cp:lastPrinted>2016-01-18T09:45:29Z</cp:lastPrinted>
  <dcterms:created xsi:type="dcterms:W3CDTF">2004-01-22T06:59:21Z</dcterms:created>
  <dcterms:modified xsi:type="dcterms:W3CDTF">2016-01-19T02:42:17Z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-906488888</vt:i4>
  </property>
  <property fmtid="{D5CDD505-2E9C-101B-9397-08002B2CF9AE}" pid="3" name="_EmailSubject">
    <vt:lpwstr>Stat</vt:lpwstr>
  </property>
  <property fmtid="{D5CDD505-2E9C-101B-9397-08002B2CF9AE}" pid="4" name="_AuthorEmail">
    <vt:lpwstr>surasak@privateequitythai.com</vt:lpwstr>
  </property>
  <property fmtid="{D5CDD505-2E9C-101B-9397-08002B2CF9AE}" pid="5" name="_AuthorEmailDisplayName">
    <vt:lpwstr>Surasak Khaoroptham</vt:lpwstr>
  </property>
  <property fmtid="{D5CDD505-2E9C-101B-9397-08002B2CF9AE}" pid="6" name="_ReviewingToolsShownOnce">
    <vt:lpwstr/>
  </property>
</Properties>
</file>