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20" windowWidth="11835" windowHeight="11640" activeTab="0"/>
  </bookViews>
  <sheets>
    <sheet name="MAR14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<sst xmlns="http://schemas.openxmlformats.org/spreadsheetml/2006/main" count="44" uniqueCount="36">
  <si>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</si>
  <si>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</si>
  <si>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</si>
  <si>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</si>
  <si>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</si>
  <si>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</si>
  <si>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</si>
  <si>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</si>
  <si>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</si>
  <si>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</si>
  <si>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</si>
  <si>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</si>
  <si>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</si>
  <si>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</si>
  <si>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</si>
  <si>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</si>
  <si>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</si>
  <si>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</si>
  <si>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</si>
  <si>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</si>
  <si>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</si>
  <si>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</si>
  <si>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</si>
  <si>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</si>
  <si>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</si>
  <si>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</si>
  <si>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</si>
  <si>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</si>
  <si>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</si>
  <si>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</si>
  <si>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</si>
  <si>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</si>
  <si>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April  2015</t>
  </si>
  <si>
    <t>Jan-Apr -15</t>
  </si>
  <si>
    <t>Jan-Apr -14</t>
  </si>
  <si>
    <t>Update on 18 May15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</si>
</sst>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0.0"/>
    <numFmt numFmtId="210" formatCode="&quot;฿&quot;#,##0.00"/>
    <numFmt numFmtId="211" formatCode="#,##0.0"/>
    <numFmt numFmtId="212" formatCode="#,##0.000"/>
    <numFmt numFmtId="213" formatCode="00000"/>
    <numFmt numFmtId="214" formatCode="_(* #,##0.0_);_(* \(#,##0.0\);_(* &quot;-&quot;_);_(@_)"/>
    <numFmt numFmtId="215" formatCode="_(* #,##0.00_);_(* \(#,##0.00\);_(* &quot;-&quot;_);_(@_)"/>
    <numFmt numFmtId="216" formatCode="_(* #,##0.000_);_(* \(#,##0.000\);_(* &quot;-&quot;_);_(@_)"/>
    <numFmt numFmtId="217" formatCode="_(* #,##0.0000_);_(* \(#,##0.0000\);_(* &quot;-&quot;_);_(@_)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0.000"/>
    <numFmt numFmtId="223" formatCode="0.0000"/>
    <numFmt numFmtId="224" formatCode="0.0%"/>
    <numFmt numFmtId="225" formatCode="0.000%"/>
    <numFmt numFmtId="226" formatCode="_(* #,##0.0_);_(* \(#,##0.0\);_(* &quot;-&quot;??_);_(@_)"/>
    <numFmt numFmtId="227" formatCode="_(* #,##0_);_(* \(#,##0\);_(* &quot;-&quot;??_);_(@_)"/>
    <numFmt numFmtId="228" formatCode="_-* #,##0.0_-;\-* #,##0.0_-;_-* &quot;-&quot;_-;_-@_-"/>
    <numFmt numFmtId="229" formatCode="#,##0;[Red]#,##0"/>
    <numFmt numFmtId="230" formatCode="mm/dd/yyyy"/>
    <numFmt numFmtId="231" formatCode="_(* #,##0.000_);_(* \(#,##0.000\);_(* &quot;-&quot;??_);_(@_)"/>
    <numFmt numFmtId="232" formatCode="_-* #,##0.0_-;\-* #,##0.0_-;_-* &quot;-&quot;?_-;_-@_-"/>
    <numFmt numFmtId="233" formatCode="0.000000"/>
    <numFmt numFmtId="234" formatCode="0.00000"/>
    <numFmt numFmtId="235" formatCode="#,##0.0000"/>
    <numFmt numFmtId="236" formatCode="_-* #,##0.000_-;\-* #,##0.000_-;_-* &quot;-&quot;???_-;_-@_-"/>
    <numFmt numFmtId="237" formatCode="#,##0;[Red]\(#,##0\)"/>
    <numFmt numFmtId="238" formatCode="[$-409]dddd\,\ mmmm\ dd\,\ yyyy"/>
    <numFmt numFmtId="239" formatCode="[$-409]mmmm\-yy;@"/>
    <numFmt numFmtId="240" formatCode="_-* #,##0.0_-;\-* #,##0.0_-;_-* &quot;-&quot;??_-;_-@_-"/>
  </numFmts>
  <fonts count="27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24" fontId="2" fillId="0" borderId="16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/>
    </xf>
    <xf numFmtId="224" fontId="2" fillId="0" borderId="15" xfId="0" applyNumberFormat="1" applyFont="1" applyFill="1" applyBorder="1" applyAlignment="1">
      <alignment/>
    </xf>
    <xf numFmtId="227" fontId="0" fillId="0" borderId="15" xfId="42" applyNumberFormat="1" applyFont="1" applyFill="1" applyBorder="1" applyAlignment="1">
      <alignment/>
    </xf>
    <xf numFmtId="224" fontId="0" fillId="0" borderId="15" xfId="0" applyNumberFormat="1" applyFont="1" applyFill="1" applyBorder="1" applyAlignment="1">
      <alignment/>
    </xf>
    <xf numFmtId="224" fontId="0" fillId="0" borderId="15" xfId="0" applyNumberForma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209" fontId="6" fillId="0" borderId="11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9" fontId="2" fillId="0" borderId="0" xfId="0" applyNumberFormat="1" applyFont="1" applyFill="1" applyBorder="1" applyAlignment="1">
      <alignment/>
    </xf>
    <xf numFmtId="209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227" fontId="0" fillId="0" borderId="15" xfId="0" applyNumberFormat="1" applyFont="1" applyFill="1" applyBorder="1" applyAlignment="1">
      <alignment/>
    </xf>
    <xf numFmtId="227" fontId="0" fillId="0" borderId="15" xfId="42" applyNumberFormat="1" applyFont="1" applyFill="1" applyBorder="1" applyAlignment="1">
      <alignment/>
    </xf>
    <xf numFmtId="209" fontId="0" fillId="0" borderId="15" xfId="0" applyNumberFormat="1" applyFont="1" applyFill="1" applyBorder="1" applyAlignment="1">
      <alignment/>
    </xf>
    <xf numFmtId="22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227" fontId="0" fillId="0" borderId="15" xfId="42" applyNumberFormat="1" applyFont="1" applyFill="1" applyBorder="1" applyAlignment="1">
      <alignment/>
    </xf>
    <xf numFmtId="239" fontId="3" fillId="0" borderId="15" xfId="42" applyNumberFormat="1" applyFont="1" applyFill="1" applyBorder="1" applyAlignment="1">
      <alignment horizontal="center"/>
    </xf>
    <xf numFmtId="194" fontId="2" fillId="0" borderId="16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194" fontId="0" fillId="0" borderId="15" xfId="42" applyFont="1" applyFill="1" applyBorder="1" applyAlignment="1">
      <alignment/>
    </xf>
    <xf numFmtId="227" fontId="2" fillId="0" borderId="15" xfId="42" applyNumberFormat="1" applyFont="1" applyFill="1" applyBorder="1" applyAlignment="1">
      <alignment/>
    </xf>
    <xf numFmtId="226" fontId="0" fillId="0" borderId="15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A47" sqref="A47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1.28125" style="14" customWidth="1"/>
    <col min="4" max="4" width="11.421875" style="31" customWidth="1"/>
    <col min="5" max="5" width="11.140625" style="31" bestFit="1" customWidth="1"/>
    <col min="6" max="7" width="11.421875" style="31" bestFit="1" customWidth="1"/>
    <col min="8" max="8" width="9.140625" style="14" customWidth="1"/>
  </cols>
  <sheetData>
    <row r="1" spans="1:8" ht="16.5">
      <c r="A1" s="59" t="s">
        <v>0</v>
      </c>
      <c r="B1" s="60"/>
      <c r="C1" s="60"/>
      <c r="D1" s="60"/>
      <c r="E1" s="60"/>
      <c r="F1" s="60"/>
      <c r="G1" s="60"/>
      <c r="H1" s="61"/>
    </row>
    <row r="2" spans="1:8" ht="6" customHeight="1">
      <c r="A2" s="53"/>
      <c r="B2" s="54"/>
      <c r="C2" s="54"/>
      <c r="D2" s="54"/>
      <c r="E2" s="54"/>
      <c r="F2" s="54"/>
      <c r="G2" s="54"/>
      <c r="H2" s="55"/>
    </row>
    <row r="3" spans="1:8" ht="16.5">
      <c r="A3" s="62" t="s">
        <v>32</v>
      </c>
      <c r="B3" s="63"/>
      <c r="C3" s="63"/>
      <c r="D3" s="63"/>
      <c r="E3" s="63"/>
      <c r="F3" s="63"/>
      <c r="G3" s="63"/>
      <c r="H3" s="64"/>
    </row>
    <row r="4" spans="1:8" ht="16.5">
      <c r="A4" s="56">
        <v>6</v>
      </c>
      <c r="B4" s="57"/>
      <c r="C4" s="57"/>
      <c r="D4" s="57"/>
      <c r="E4" s="57"/>
      <c r="F4" s="57"/>
      <c r="G4" s="57"/>
      <c r="H4" s="58"/>
    </row>
    <row r="5" spans="1:8" ht="16.5">
      <c r="A5" s="1"/>
      <c r="B5" s="2"/>
      <c r="C5" s="65" t="s">
        <v>2</v>
      </c>
      <c r="D5" s="66"/>
      <c r="E5" s="67"/>
      <c r="F5" s="65" t="s">
        <v>27</v>
      </c>
      <c r="G5" s="66"/>
      <c r="H5" s="67"/>
    </row>
    <row r="6" spans="1:8" ht="16.5">
      <c r="A6" s="3"/>
      <c r="B6" s="4"/>
      <c r="C6" s="42">
        <v>42095</v>
      </c>
      <c r="D6" s="42">
        <v>41730</v>
      </c>
      <c r="E6" s="16" t="s">
        <v>1</v>
      </c>
      <c r="F6" s="15" t="s">
        <v>33</v>
      </c>
      <c r="G6" s="15" t="s">
        <v>34</v>
      </c>
      <c r="H6" s="16" t="s">
        <v>1</v>
      </c>
    </row>
    <row r="7" spans="1:8" ht="16.5">
      <c r="A7" s="1"/>
      <c r="B7" s="2"/>
      <c r="C7" s="39"/>
      <c r="D7" s="43"/>
      <c r="E7" s="17"/>
      <c r="G7" s="44"/>
      <c r="H7" s="18"/>
    </row>
    <row r="8" spans="1:8" ht="16.5">
      <c r="A8" s="5" t="s">
        <v>3</v>
      </c>
      <c r="B8" s="6"/>
      <c r="C8" s="40"/>
      <c r="D8" s="45"/>
      <c r="E8" s="19"/>
      <c r="F8" s="32"/>
      <c r="G8" s="32"/>
      <c r="H8" s="19"/>
    </row>
    <row r="9" spans="1:8" ht="16.5">
      <c r="A9" s="7" t="s">
        <v>12</v>
      </c>
      <c r="B9" s="6"/>
      <c r="C9" s="20">
        <v>1633.603</v>
      </c>
      <c r="D9" s="46">
        <v>1021.414</v>
      </c>
      <c r="E9" s="21">
        <f>C9/D9-1</f>
        <v>0.5993544243568232</v>
      </c>
      <c r="F9" s="20">
        <v>6674.561</v>
      </c>
      <c r="G9" s="46">
        <v>5864.666</v>
      </c>
      <c r="H9" s="22">
        <f>F9/G9-1</f>
        <v>0.13809737843553238</v>
      </c>
    </row>
    <row r="10" spans="1:8" ht="16.5">
      <c r="A10" s="7" t="s">
        <v>20</v>
      </c>
      <c r="B10" s="6"/>
      <c r="C10" s="20">
        <v>6834.087</v>
      </c>
      <c r="D10" s="20">
        <v>6785.658</v>
      </c>
      <c r="E10" s="21">
        <f>C10/D10-1</f>
        <v>0.007136964462399975</v>
      </c>
      <c r="F10" s="20">
        <v>28100.511</v>
      </c>
      <c r="G10" s="20">
        <v>27719.804</v>
      </c>
      <c r="H10" s="22">
        <f>F10/G10-1</f>
        <v>0.013734115868928809</v>
      </c>
    </row>
    <row r="11" spans="1:8" ht="16.5">
      <c r="A11" s="7" t="s">
        <v>21</v>
      </c>
      <c r="B11" s="6"/>
      <c r="C11" s="20">
        <v>5188.334</v>
      </c>
      <c r="D11" s="20">
        <v>4822.553</v>
      </c>
      <c r="E11" s="21">
        <f>C11/D11-1</f>
        <v>0.07584800001161218</v>
      </c>
      <c r="F11" s="20">
        <v>21296.318</v>
      </c>
      <c r="G11" s="20">
        <v>19499.209</v>
      </c>
      <c r="H11" s="22">
        <f>F11/G11-1</f>
        <v>0.09216317441389554</v>
      </c>
    </row>
    <row r="12" spans="1:8" ht="16.5">
      <c r="A12" s="7" t="s">
        <v>9</v>
      </c>
      <c r="B12" s="6"/>
      <c r="C12" s="47">
        <f>C11/C10*100</f>
        <v>75.91846577311642</v>
      </c>
      <c r="D12" s="47">
        <f>D11/D10*100</f>
        <v>71.06979161048199</v>
      </c>
      <c r="E12" s="21">
        <f>C12/D12-1</f>
        <v>0.06822412241207854</v>
      </c>
      <c r="F12" s="47">
        <f>F11/F10*100</f>
        <v>75.78623036428056</v>
      </c>
      <c r="G12" s="47">
        <f>G11/G10*100</f>
        <v>70.3439641925318</v>
      </c>
      <c r="H12" s="22">
        <f>F12/G12-1</f>
        <v>0.07736649809574625</v>
      </c>
    </row>
    <row r="13" spans="1:8" ht="15.75" customHeight="1">
      <c r="A13" s="52"/>
      <c r="C13" s="40"/>
      <c r="D13" s="40"/>
      <c r="E13" s="35"/>
      <c r="F13" s="36"/>
      <c r="G13" s="36"/>
      <c r="H13" s="22"/>
    </row>
    <row r="14" spans="1:8" ht="16.5">
      <c r="A14" s="8" t="s">
        <v>14</v>
      </c>
      <c r="B14" s="6"/>
      <c r="C14" s="40"/>
      <c r="D14" s="40"/>
      <c r="E14" s="35"/>
      <c r="F14" s="36"/>
      <c r="G14" s="36"/>
      <c r="H14" s="22"/>
    </row>
    <row r="15" spans="1:8" ht="16.5">
      <c r="A15" s="38" t="s">
        <v>4</v>
      </c>
      <c r="B15" s="6"/>
      <c r="C15" s="47">
        <v>80.3</v>
      </c>
      <c r="D15" s="47">
        <v>71.8</v>
      </c>
      <c r="E15" s="21">
        <f aca="true" t="shared" si="0" ref="E15:E20">C15/D15-1</f>
        <v>0.11838440111420612</v>
      </c>
      <c r="F15" s="47">
        <v>79.5</v>
      </c>
      <c r="G15" s="47">
        <v>73.4</v>
      </c>
      <c r="H15" s="21">
        <f aca="true" t="shared" si="1" ref="H15:H20">F15/G15-1</f>
        <v>0.0831062670299727</v>
      </c>
    </row>
    <row r="16" spans="1:8" ht="16.5">
      <c r="A16" s="7" t="s">
        <v>5</v>
      </c>
      <c r="B16" s="6"/>
      <c r="C16" s="47">
        <v>79.5</v>
      </c>
      <c r="D16" s="47">
        <v>68.6</v>
      </c>
      <c r="E16" s="21">
        <f t="shared" si="0"/>
        <v>0.15889212827988342</v>
      </c>
      <c r="F16" s="47">
        <v>77.6</v>
      </c>
      <c r="G16" s="47">
        <v>65.7</v>
      </c>
      <c r="H16" s="21">
        <f t="shared" si="1"/>
        <v>0.18112633181126325</v>
      </c>
    </row>
    <row r="17" spans="1:8" ht="16.5">
      <c r="A17" s="7" t="s">
        <v>6</v>
      </c>
      <c r="B17" s="6"/>
      <c r="C17" s="47">
        <v>72.8</v>
      </c>
      <c r="D17" s="47">
        <v>68.9</v>
      </c>
      <c r="E17" s="21">
        <f t="shared" si="0"/>
        <v>0.056603773584905426</v>
      </c>
      <c r="F17" s="47">
        <v>72.4</v>
      </c>
      <c r="G17" s="47">
        <v>69.3</v>
      </c>
      <c r="H17" s="21">
        <f t="shared" si="1"/>
        <v>0.04473304473304496</v>
      </c>
    </row>
    <row r="18" spans="1:8" ht="16.5">
      <c r="A18" s="7" t="s">
        <v>7</v>
      </c>
      <c r="B18" s="6"/>
      <c r="C18" s="47">
        <v>71.9</v>
      </c>
      <c r="D18" s="47">
        <v>75.7</v>
      </c>
      <c r="E18" s="21">
        <f t="shared" si="0"/>
        <v>-0.05019815059445176</v>
      </c>
      <c r="F18" s="47">
        <v>74.8</v>
      </c>
      <c r="G18" s="47">
        <v>76.4</v>
      </c>
      <c r="H18" s="21">
        <f t="shared" si="1"/>
        <v>-0.020942408376963484</v>
      </c>
    </row>
    <row r="19" spans="1:8" ht="16.5">
      <c r="A19" s="7" t="s">
        <v>15</v>
      </c>
      <c r="B19" s="6"/>
      <c r="C19" s="47">
        <v>74.1</v>
      </c>
      <c r="D19" s="47">
        <v>66.7</v>
      </c>
      <c r="E19" s="21">
        <f t="shared" si="0"/>
        <v>0.11094452773613184</v>
      </c>
      <c r="F19" s="47">
        <v>66.6</v>
      </c>
      <c r="G19" s="47">
        <v>68.2</v>
      </c>
      <c r="H19" s="21">
        <f t="shared" si="1"/>
        <v>-0.02346041055718484</v>
      </c>
    </row>
    <row r="20" spans="1:8" ht="16.5">
      <c r="A20" s="7" t="s">
        <v>31</v>
      </c>
      <c r="B20" s="6"/>
      <c r="C20" s="47">
        <v>0</v>
      </c>
      <c r="D20" s="47">
        <v>76.5</v>
      </c>
      <c r="E20" s="21">
        <f t="shared" si="0"/>
        <v>-1</v>
      </c>
      <c r="F20" s="47">
        <v>73.9</v>
      </c>
      <c r="G20" s="47">
        <v>61.9</v>
      </c>
      <c r="H20" s="21">
        <f t="shared" si="1"/>
        <v>0.1938610662358644</v>
      </c>
    </row>
    <row r="21" spans="1:10" ht="16.5">
      <c r="A21" s="7"/>
      <c r="B21" s="6"/>
      <c r="C21" s="40"/>
      <c r="D21" s="40"/>
      <c r="E21" s="35"/>
      <c r="F21" s="36"/>
      <c r="G21" s="36"/>
      <c r="H21" s="21" t="s">
        <v>26</v>
      </c>
      <c r="I21" s="14"/>
      <c r="J21" s="14"/>
    </row>
    <row r="22" spans="1:8" ht="18">
      <c r="A22" s="8" t="s">
        <v>28</v>
      </c>
      <c r="B22" s="6"/>
      <c r="C22" s="40"/>
      <c r="D22" s="40"/>
      <c r="E22" s="35"/>
      <c r="F22" s="36"/>
      <c r="G22" s="36"/>
      <c r="H22" s="22"/>
    </row>
    <row r="23" spans="1:8" ht="16.5">
      <c r="A23" s="38" t="s">
        <v>4</v>
      </c>
      <c r="B23" s="6"/>
      <c r="C23" s="41">
        <v>185.777</v>
      </c>
      <c r="D23" s="41">
        <v>186.076</v>
      </c>
      <c r="E23" s="35">
        <f aca="true" t="shared" si="2" ref="E23:E28">C23/D23-1</f>
        <v>-0.0016068703110557747</v>
      </c>
      <c r="F23" s="20">
        <v>825.961</v>
      </c>
      <c r="G23" s="20">
        <v>804.752</v>
      </c>
      <c r="H23" s="22">
        <f aca="true" t="shared" si="3" ref="H23:H28">F23/G23-1</f>
        <v>0.026354703063801166</v>
      </c>
    </row>
    <row r="24" spans="1:8" ht="16.5">
      <c r="A24" s="7" t="s">
        <v>5</v>
      </c>
      <c r="B24" s="6"/>
      <c r="C24" s="41">
        <v>2569.174</v>
      </c>
      <c r="D24" s="41">
        <v>2018.617</v>
      </c>
      <c r="E24" s="35">
        <f t="shared" si="2"/>
        <v>0.27273970247946977</v>
      </c>
      <c r="F24" s="33">
        <v>10087.632</v>
      </c>
      <c r="G24" s="20">
        <v>7698.576</v>
      </c>
      <c r="H24" s="22">
        <f t="shared" si="3"/>
        <v>0.31032440285060514</v>
      </c>
    </row>
    <row r="25" spans="1:8" ht="16.5">
      <c r="A25" s="7" t="s">
        <v>6</v>
      </c>
      <c r="B25" s="6"/>
      <c r="C25" s="41">
        <v>603.622</v>
      </c>
      <c r="D25" s="41">
        <v>618.754</v>
      </c>
      <c r="E25" s="35">
        <f t="shared" si="2"/>
        <v>-0.024455599478952927</v>
      </c>
      <c r="F25" s="33">
        <v>2336.188</v>
      </c>
      <c r="G25" s="20">
        <v>2313.542</v>
      </c>
      <c r="H25" s="22">
        <f t="shared" si="3"/>
        <v>0.009788454240294842</v>
      </c>
    </row>
    <row r="26" spans="1:8" ht="16.5">
      <c r="A26" s="7" t="s">
        <v>7</v>
      </c>
      <c r="B26" s="6"/>
      <c r="C26" s="41">
        <v>1717.722</v>
      </c>
      <c r="D26" s="41">
        <v>1746.514</v>
      </c>
      <c r="E26" s="35">
        <f t="shared" si="2"/>
        <v>-0.01648541036602047</v>
      </c>
      <c r="F26" s="33">
        <v>7551.985</v>
      </c>
      <c r="G26" s="20">
        <v>7551.885</v>
      </c>
      <c r="H26" s="22">
        <f t="shared" si="3"/>
        <v>1.3241727065516073E-05</v>
      </c>
    </row>
    <row r="27" spans="1:8" ht="16.5">
      <c r="A27" s="7" t="s">
        <v>15</v>
      </c>
      <c r="B27" s="6"/>
      <c r="C27" s="41">
        <v>97.954</v>
      </c>
      <c r="D27" s="41">
        <v>88.211</v>
      </c>
      <c r="E27" s="35">
        <f t="shared" si="2"/>
        <v>0.11045107753001315</v>
      </c>
      <c r="F27" s="33">
        <v>404.602</v>
      </c>
      <c r="G27" s="20">
        <v>369.783</v>
      </c>
      <c r="H27" s="22">
        <f t="shared" si="3"/>
        <v>0.09416062934207359</v>
      </c>
    </row>
    <row r="28" spans="1:8" ht="16.5">
      <c r="A28" s="7" t="s">
        <v>31</v>
      </c>
      <c r="B28" s="6"/>
      <c r="C28" s="41">
        <v>0</v>
      </c>
      <c r="D28" s="41">
        <v>52.212</v>
      </c>
      <c r="E28" s="35">
        <f t="shared" si="2"/>
        <v>-1</v>
      </c>
      <c r="F28" s="33">
        <v>23.262</v>
      </c>
      <c r="G28" s="20">
        <v>168.837</v>
      </c>
      <c r="H28" s="22">
        <f t="shared" si="3"/>
        <v>-0.8622221432505908</v>
      </c>
    </row>
    <row r="29" spans="1:8" ht="16.5">
      <c r="A29" s="7"/>
      <c r="B29" s="6"/>
      <c r="C29" s="40"/>
      <c r="D29" s="40"/>
      <c r="E29" s="35"/>
      <c r="F29" s="36"/>
      <c r="G29" s="36"/>
      <c r="H29" s="22"/>
    </row>
    <row r="30" spans="1:8" ht="16.5">
      <c r="A30" s="5" t="s">
        <v>8</v>
      </c>
      <c r="B30" s="6"/>
      <c r="C30" s="40"/>
      <c r="D30" s="40"/>
      <c r="E30" s="35"/>
      <c r="F30" s="36"/>
      <c r="G30" s="36"/>
      <c r="H30" s="22"/>
    </row>
    <row r="31" spans="1:8" ht="18">
      <c r="A31" s="7" t="s">
        <v>29</v>
      </c>
      <c r="B31" s="6"/>
      <c r="C31" s="41">
        <v>44331.364</v>
      </c>
      <c r="D31" s="41">
        <v>51353.534</v>
      </c>
      <c r="E31" s="35">
        <f>C31/D31-1</f>
        <v>-0.13674170895424642</v>
      </c>
      <c r="F31" s="32">
        <v>192735.751</v>
      </c>
      <c r="G31" s="32">
        <v>209508.553</v>
      </c>
      <c r="H31" s="22">
        <f>F31/G31-1</f>
        <v>-0.08005783897519458</v>
      </c>
    </row>
    <row r="32" spans="1:8" ht="16.5">
      <c r="A32" s="7" t="s">
        <v>17</v>
      </c>
      <c r="B32" s="6"/>
      <c r="C32" s="41">
        <v>284.82</v>
      </c>
      <c r="D32" s="41">
        <v>315.241</v>
      </c>
      <c r="E32" s="35">
        <f>C32/D32-1</f>
        <v>-0.09650077242490662</v>
      </c>
      <c r="F32" s="32">
        <v>1267.219</v>
      </c>
      <c r="G32" s="32">
        <v>1263.254</v>
      </c>
      <c r="H32" s="22">
        <f>F32/G32-1</f>
        <v>0.0031387195290892844</v>
      </c>
    </row>
    <row r="33" spans="1:8" ht="16.5">
      <c r="A33" s="7" t="s">
        <v>16</v>
      </c>
      <c r="B33" s="6"/>
      <c r="C33" s="41">
        <v>167.052</v>
      </c>
      <c r="D33" s="41">
        <v>206.699</v>
      </c>
      <c r="E33" s="35">
        <f>C33/D33-1</f>
        <v>-0.19181031354771927</v>
      </c>
      <c r="F33" s="32">
        <v>760.281</v>
      </c>
      <c r="G33" s="32">
        <v>836.072</v>
      </c>
      <c r="H33" s="22">
        <f>F33/G33-1</f>
        <v>-0.09065128362150632</v>
      </c>
    </row>
    <row r="34" spans="1:8" ht="16.5">
      <c r="A34" s="7" t="s">
        <v>22</v>
      </c>
      <c r="B34" s="6"/>
      <c r="C34" s="47">
        <f>C33/C32*100</f>
        <v>58.65178007162418</v>
      </c>
      <c r="D34" s="47">
        <f>D33/D32*100</f>
        <v>65.56856500264877</v>
      </c>
      <c r="E34" s="35">
        <f>C34/D34-1</f>
        <v>-0.10548934433360213</v>
      </c>
      <c r="F34" s="47">
        <f>F33/F32*100</f>
        <v>59.99602278690581</v>
      </c>
      <c r="G34" s="47">
        <f>G33/G32*100</f>
        <v>66.18399783416478</v>
      </c>
      <c r="H34" s="22">
        <f>F34/G34-1</f>
        <v>-0.09349654372291005</v>
      </c>
    </row>
    <row r="35" spans="1:8" ht="16.5">
      <c r="A35" s="7"/>
      <c r="B35" s="6"/>
      <c r="C35" s="40"/>
      <c r="D35" s="40"/>
      <c r="E35" s="35"/>
      <c r="F35" s="36"/>
      <c r="G35" s="36"/>
      <c r="H35" s="22"/>
    </row>
    <row r="36" spans="1:8" ht="18">
      <c r="A36" s="5" t="s">
        <v>30</v>
      </c>
      <c r="B36" s="6"/>
      <c r="C36" s="40"/>
      <c r="D36" s="40"/>
      <c r="E36" s="35"/>
      <c r="F36" s="36"/>
      <c r="G36" s="36"/>
      <c r="H36" s="22"/>
    </row>
    <row r="37" spans="1:8" ht="16.5">
      <c r="A37" s="7" t="s">
        <v>11</v>
      </c>
      <c r="B37" s="6"/>
      <c r="C37" s="41">
        <v>6678</v>
      </c>
      <c r="D37" s="41">
        <v>7144</v>
      </c>
      <c r="E37" s="35">
        <f>C37/D37-1</f>
        <v>-0.06522956326987683</v>
      </c>
      <c r="F37" s="41">
        <v>27472</v>
      </c>
      <c r="G37" s="41">
        <v>30956</v>
      </c>
      <c r="H37" s="35">
        <f>F37/G37-1</f>
        <v>-0.11254684067709009</v>
      </c>
    </row>
    <row r="38" spans="1:8" ht="16.5">
      <c r="A38" s="7" t="s">
        <v>18</v>
      </c>
      <c r="B38" s="6"/>
      <c r="C38" s="41">
        <v>968.228</v>
      </c>
      <c r="D38" s="41">
        <v>992.66</v>
      </c>
      <c r="E38" s="35">
        <f>C38/D38-1</f>
        <v>-0.024612656901658148</v>
      </c>
      <c r="F38" s="33">
        <v>4077.27</v>
      </c>
      <c r="G38" s="33">
        <v>4030.404</v>
      </c>
      <c r="H38" s="22">
        <f>F38/G38-1</f>
        <v>0.011628114700164005</v>
      </c>
    </row>
    <row r="39" spans="1:8" ht="16.5">
      <c r="A39" s="7" t="s">
        <v>19</v>
      </c>
      <c r="B39" s="6"/>
      <c r="C39" s="41">
        <v>692.024</v>
      </c>
      <c r="D39" s="41">
        <v>695.601</v>
      </c>
      <c r="E39" s="35">
        <f>C39/D39-1</f>
        <v>-0.005142315781604734</v>
      </c>
      <c r="F39" s="20">
        <v>2916.011</v>
      </c>
      <c r="G39" s="20">
        <v>2822.133</v>
      </c>
      <c r="H39" s="22">
        <f>F39/G39-1</f>
        <v>0.033264909910341034</v>
      </c>
    </row>
    <row r="40" spans="1:8" ht="16.5">
      <c r="A40" s="7" t="s">
        <v>10</v>
      </c>
      <c r="B40" s="6"/>
      <c r="C40" s="47">
        <f>C39/C38*100</f>
        <v>71.47324803661948</v>
      </c>
      <c r="D40" s="47">
        <f>D39/D38*100</f>
        <v>70.07444643684646</v>
      </c>
      <c r="E40" s="35">
        <f>C40/D40-1</f>
        <v>0.019961650371846718</v>
      </c>
      <c r="F40" s="47">
        <f>F39/F38*100</f>
        <v>71.5187122756158</v>
      </c>
      <c r="G40" s="47">
        <f>G39/G38*100</f>
        <v>70.02109465949319</v>
      </c>
      <c r="H40" s="22">
        <f>F40/G40-1</f>
        <v>0.021388092022916805</v>
      </c>
    </row>
    <row r="41" spans="1:8" ht="16.5">
      <c r="A41" s="3"/>
      <c r="B41" s="4"/>
      <c r="C41" s="40"/>
      <c r="D41" s="34"/>
      <c r="E41" s="23"/>
      <c r="F41" s="36"/>
      <c r="G41" s="34"/>
      <c r="H41" s="19"/>
    </row>
    <row r="42" spans="1:8" ht="12.75">
      <c r="A42" s="10" t="s">
        <v>13</v>
      </c>
      <c r="B42" s="10"/>
      <c r="C42" s="24"/>
      <c r="D42" s="37"/>
      <c r="E42" s="24"/>
      <c r="F42" s="24"/>
      <c r="G42" s="24"/>
      <c r="H42" s="25"/>
    </row>
    <row r="43" spans="1:8" ht="12.75">
      <c r="A43" s="11" t="s">
        <v>23</v>
      </c>
      <c r="B43" s="9"/>
      <c r="C43" s="12"/>
      <c r="D43" s="48"/>
      <c r="E43" s="26"/>
      <c r="F43" s="12"/>
      <c r="G43" s="12"/>
      <c r="H43" s="27"/>
    </row>
    <row r="44" spans="1:8" ht="16.5">
      <c r="A44" s="11" t="s">
        <v>24</v>
      </c>
      <c r="B44" s="4"/>
      <c r="C44" s="28"/>
      <c r="D44" s="12"/>
      <c r="E44" s="28"/>
      <c r="F44" s="28"/>
      <c r="G44" s="49" t="s">
        <v>26</v>
      </c>
      <c r="H44" s="29"/>
    </row>
    <row r="45" spans="1:8" ht="12.75">
      <c r="A45" s="9" t="s">
        <v>25</v>
      </c>
      <c r="C45" s="13"/>
      <c r="D45" s="50"/>
      <c r="E45" s="37"/>
      <c r="F45" s="37"/>
      <c r="G45" s="51"/>
      <c r="H45" s="30"/>
    </row>
    <row r="46" spans="1:8" ht="16.5">
      <c r="A46" s="9"/>
      <c r="C46" s="13"/>
      <c r="D46" s="28"/>
      <c r="E46" s="37"/>
      <c r="F46" s="37"/>
      <c r="G46" s="51"/>
      <c r="H46" s="30"/>
    </row>
    <row r="47" ht="12.75">
      <c r="A47" s="12" t="s">
        <v>35</v>
      </c>
    </row>
  </sheetData>
  <sheetProtection/>
  <mergeCells count="4">
    <mergeCell ref="A1:H1"/>
    <mergeCell ref="A3:H3"/>
    <mergeCell ref="C5:E5"/>
    <mergeCell ref="F5:H5"/>
  </mergeCells>
  <printOptions/>
  <pageMargins left="0.25" right="0.25" top="0.49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TYIPSU01</cp:lastModifiedBy>
  <cp:lastPrinted>2015-05-19T04:47:35Z</cp:lastPrinted>
  <dcterms:created xsi:type="dcterms:W3CDTF">2004-01-22T06:59:21Z</dcterms:created>
  <dcterms:modified xsi:type="dcterms:W3CDTF">2015-05-19T06:31:41Z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