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05" activeTab="0"/>
  </bookViews>
  <sheets>
    <sheet name="MAR14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<sst xmlns="http://schemas.openxmlformats.org/spreadsheetml/2006/main" count="44" uniqueCount="36">
  <si>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</si>
  <si>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</si>
  <si>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</si>
  <si>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</si>
  <si>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</si>
  <si>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</si>
  <si>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</si>
  <si>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</si>
  <si>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</si>
  <si>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</si>
  <si>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</si>
  <si>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</si>
  <si>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t>Passenger carried ('000)</t>
  </si>
  <si>
    <t>Note</t>
  </si>
  <si>
    <t>Cabin factor by region (%)</t>
  </si>
  <si>
    <t xml:space="preserve">    - North Pacific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</si>
  <si>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</si>
  <si>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</si>
  <si>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</si>
  <si>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</si>
  <si>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</si>
  <si>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</si>
  <si>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Freight factor (%)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</si>
  <si>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</si>
  <si>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</si>
  <si>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</si>
  <si>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</si>
  <si>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</si>
  <si>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r>
      <t>MRPK by region(million revenue passenger kms.)</t>
    </r>
    <r>
      <rPr>
        <b/>
        <i/>
        <vertAlign val="superscript"/>
        <sz val="11"/>
        <rFont val="Arial Narrow"/>
        <family val="2"/>
      </rPr>
      <t>(1)</t>
    </r>
  </si>
  <si>
    <r>
      <t xml:space="preserve">Freight  carried (tons) </t>
    </r>
    <r>
      <rPr>
        <vertAlign val="superscript"/>
        <sz val="11"/>
        <rFont val="Arial Narrow"/>
        <family val="2"/>
      </rPr>
      <t>(2)</t>
    </r>
  </si>
  <si>
    <r>
      <t>Total</t>
    </r>
    <r>
      <rPr>
        <b/>
        <vertAlign val="superscript"/>
        <sz val="11"/>
        <rFont val="Arial Narrow"/>
        <family val="2"/>
      </rPr>
      <t>(3)</t>
    </r>
  </si>
  <si>
    <t xml:space="preserve">    - Africa</t>
  </si>
  <si>
    <t>Jan-Mar -14</t>
  </si>
  <si>
    <t xml:space="preserve"> Monthly Operating Statistics - March  2015</t>
  </si>
  <si>
    <t>Jan-Mar -15</t>
  </si>
  <si>
    <t>Update on 28APR15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</si>
</sst>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#,##0;[Red]\(#,##0\)"/>
    <numFmt numFmtId="209" formatCode="[$-409]dddd\,\ mmmm\ dd\,\ yyyy"/>
    <numFmt numFmtId="210" formatCode="[$-409]mmmm\-yy;@"/>
    <numFmt numFmtId="211" formatCode="_-* #,##0.0_-;\-* #,##0.0_-;_-* &quot;-&quot;??_-;_-@_-"/>
  </numFmts>
  <fonts count="44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b/>
      <i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95" fontId="2" fillId="0" borderId="16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95" fontId="2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195" fontId="0" fillId="0" borderId="15" xfId="0" applyNumberForma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198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98" fontId="0" fillId="0" borderId="15" xfId="0" applyNumberFormat="1" applyFont="1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198" fontId="0" fillId="0" borderId="15" xfId="42" applyNumberFormat="1" applyFont="1" applyFill="1" applyBorder="1" applyAlignment="1">
      <alignment/>
    </xf>
    <xf numFmtId="210" fontId="3" fillId="0" borderId="15" xfId="42" applyNumberFormat="1" applyFont="1" applyFill="1" applyBorder="1" applyAlignment="1">
      <alignment horizontal="center"/>
    </xf>
    <xf numFmtId="43" fontId="2" fillId="0" borderId="16" xfId="42" applyFont="1" applyFill="1" applyBorder="1" applyAlignment="1">
      <alignment/>
    </xf>
    <xf numFmtId="0" fontId="0" fillId="0" borderId="16" xfId="0" applyFont="1" applyFill="1" applyBorder="1" applyAlignment="1">
      <alignment/>
    </xf>
    <xf numFmtId="43" fontId="0" fillId="0" borderId="15" xfId="42" applyFont="1" applyFill="1" applyBorder="1" applyAlignment="1">
      <alignment/>
    </xf>
    <xf numFmtId="198" fontId="2" fillId="0" borderId="15" xfId="42" applyNumberFormat="1" applyFont="1" applyFill="1" applyBorder="1" applyAlignment="1">
      <alignment/>
    </xf>
    <xf numFmtId="197" fontId="0" fillId="0" borderId="15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90" zoomScaleNormal="90" zoomScalePageLayoutView="0" workbookViewId="0" topLeftCell="A1">
      <selection activeCell="A47" sqref="A47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1.28125" style="14" customWidth="1"/>
    <col min="4" max="4" width="11.421875" style="31" customWidth="1"/>
    <col min="5" max="5" width="11.140625" style="31" bestFit="1" customWidth="1"/>
    <col min="6" max="7" width="11.421875" style="31" bestFit="1" customWidth="1"/>
    <col min="8" max="8" width="9.140625" style="14" customWidth="1"/>
  </cols>
  <sheetData>
    <row r="1" spans="1:8" ht="16.5">
      <c r="A1" s="59" t="s">
        <v>0</v>
      </c>
      <c r="B1" s="60"/>
      <c r="C1" s="60"/>
      <c r="D1" s="60"/>
      <c r="E1" s="60"/>
      <c r="F1" s="60"/>
      <c r="G1" s="60"/>
      <c r="H1" s="61"/>
    </row>
    <row r="2" spans="1:8" ht="6" customHeight="1">
      <c r="A2" s="53"/>
      <c r="B2" s="54"/>
      <c r="C2" s="54"/>
      <c r="D2" s="54"/>
      <c r="E2" s="54"/>
      <c r="F2" s="54"/>
      <c r="G2" s="54"/>
      <c r="H2" s="55"/>
    </row>
    <row r="3" spans="1:8" ht="16.5">
      <c r="A3" s="62" t="s">
        <v>33</v>
      </c>
      <c r="B3" s="63"/>
      <c r="C3" s="63"/>
      <c r="D3" s="63"/>
      <c r="E3" s="63"/>
      <c r="F3" s="63"/>
      <c r="G3" s="63"/>
      <c r="H3" s="64"/>
    </row>
    <row r="4" spans="1:8" ht="16.5">
      <c r="A4" s="56">
        <v>6</v>
      </c>
      <c r="B4" s="57"/>
      <c r="C4" s="57"/>
      <c r="D4" s="57"/>
      <c r="E4" s="57"/>
      <c r="F4" s="57"/>
      <c r="G4" s="57"/>
      <c r="H4" s="58"/>
    </row>
    <row r="5" spans="1:8" ht="16.5">
      <c r="A5" s="1"/>
      <c r="B5" s="2"/>
      <c r="C5" s="65" t="s">
        <v>2</v>
      </c>
      <c r="D5" s="66"/>
      <c r="E5" s="67"/>
      <c r="F5" s="65" t="s">
        <v>27</v>
      </c>
      <c r="G5" s="66"/>
      <c r="H5" s="67"/>
    </row>
    <row r="6" spans="1:8" ht="16.5">
      <c r="A6" s="3"/>
      <c r="B6" s="4"/>
      <c r="C6" s="42">
        <v>42064</v>
      </c>
      <c r="D6" s="42">
        <v>41699</v>
      </c>
      <c r="E6" s="16" t="s">
        <v>1</v>
      </c>
      <c r="F6" s="15" t="s">
        <v>34</v>
      </c>
      <c r="G6" s="15" t="s">
        <v>32</v>
      </c>
      <c r="H6" s="16" t="s">
        <v>1</v>
      </c>
    </row>
    <row r="7" spans="1:8" ht="16.5">
      <c r="A7" s="1"/>
      <c r="B7" s="2"/>
      <c r="C7" s="39"/>
      <c r="D7" s="43"/>
      <c r="E7" s="17"/>
      <c r="G7" s="44"/>
      <c r="H7" s="18"/>
    </row>
    <row r="8" spans="1:8" ht="16.5">
      <c r="A8" s="5" t="s">
        <v>3</v>
      </c>
      <c r="B8" s="6"/>
      <c r="C8" s="40"/>
      <c r="D8" s="45"/>
      <c r="E8" s="19"/>
      <c r="F8" s="32"/>
      <c r="G8" s="32"/>
      <c r="H8" s="19"/>
    </row>
    <row r="9" spans="1:8" ht="16.5">
      <c r="A9" s="7" t="s">
        <v>12</v>
      </c>
      <c r="B9" s="6"/>
      <c r="C9" s="20">
        <v>1758.555</v>
      </c>
      <c r="D9" s="46">
        <v>1586.239</v>
      </c>
      <c r="E9" s="21">
        <f>C9/D9-1</f>
        <v>0.1086318013868024</v>
      </c>
      <c r="F9" s="20">
        <v>5040.958</v>
      </c>
      <c r="G9" s="46">
        <v>4811.329</v>
      </c>
      <c r="H9" s="22">
        <f>F9/G9-1</f>
        <v>0.04772672997419214</v>
      </c>
    </row>
    <row r="10" spans="1:8" ht="16.5">
      <c r="A10" s="7" t="s">
        <v>20</v>
      </c>
      <c r="B10" s="6"/>
      <c r="C10" s="20">
        <v>7222.676</v>
      </c>
      <c r="D10" s="20">
        <v>6916.44</v>
      </c>
      <c r="E10" s="21">
        <f>C10/D10-1</f>
        <v>0.04427653532742282</v>
      </c>
      <c r="F10" s="20">
        <v>21266.425</v>
      </c>
      <c r="G10" s="20">
        <v>20934.146</v>
      </c>
      <c r="H10" s="22">
        <f>F10/G10-1</f>
        <v>0.01587258443692896</v>
      </c>
    </row>
    <row r="11" spans="1:8" ht="16.5">
      <c r="A11" s="7" t="s">
        <v>21</v>
      </c>
      <c r="B11" s="6"/>
      <c r="C11" s="20">
        <v>5555.827</v>
      </c>
      <c r="D11" s="20">
        <v>4752.22</v>
      </c>
      <c r="E11" s="21">
        <f>C11/D11-1</f>
        <v>0.16910138840373556</v>
      </c>
      <c r="F11" s="20">
        <v>16107.984</v>
      </c>
      <c r="G11" s="20">
        <v>14676.655</v>
      </c>
      <c r="H11" s="22">
        <f>F11/G11-1</f>
        <v>0.09752419744144691</v>
      </c>
    </row>
    <row r="12" spans="1:8" ht="16.5">
      <c r="A12" s="7" t="s">
        <v>9</v>
      </c>
      <c r="B12" s="6"/>
      <c r="C12" s="47">
        <f>C11/C10*100</f>
        <v>76.9220023160391</v>
      </c>
      <c r="D12" s="47">
        <f>D11/D10*100</f>
        <v>68.70904685069198</v>
      </c>
      <c r="E12" s="21">
        <f>C12/D12-1</f>
        <v>0.11953237370901482</v>
      </c>
      <c r="F12" s="47">
        <f>F11/F10*100</f>
        <v>75.74373219758375</v>
      </c>
      <c r="G12" s="47">
        <f>G11/G10*100</f>
        <v>70.10868750031646</v>
      </c>
      <c r="H12" s="22">
        <f>F12/G12-1</f>
        <v>0.08037584068653203</v>
      </c>
    </row>
    <row r="13" spans="1:8" ht="15.75" customHeight="1">
      <c r="A13" s="52"/>
      <c r="C13" s="40"/>
      <c r="D13" s="40"/>
      <c r="E13" s="35"/>
      <c r="F13" s="36"/>
      <c r="G13" s="36"/>
      <c r="H13" s="22"/>
    </row>
    <row r="14" spans="1:8" ht="16.5">
      <c r="A14" s="8" t="s">
        <v>14</v>
      </c>
      <c r="B14" s="6"/>
      <c r="C14" s="40"/>
      <c r="D14" s="40"/>
      <c r="E14" s="35"/>
      <c r="F14" s="36"/>
      <c r="G14" s="36"/>
      <c r="H14" s="22"/>
    </row>
    <row r="15" spans="1:8" ht="16.5">
      <c r="A15" s="38" t="s">
        <v>4</v>
      </c>
      <c r="B15" s="6"/>
      <c r="C15" s="47">
        <v>77.6</v>
      </c>
      <c r="D15" s="47">
        <v>67.6</v>
      </c>
      <c r="E15" s="21">
        <f aca="true" t="shared" si="0" ref="E15:E20">C15/D15-1</f>
        <v>0.14792899408284033</v>
      </c>
      <c r="F15" s="47">
        <v>79.2</v>
      </c>
      <c r="G15" s="47">
        <v>73.9</v>
      </c>
      <c r="H15" s="21">
        <f aca="true" t="shared" si="1" ref="H15:H20">F15/G15-1</f>
        <v>0.07171853856562915</v>
      </c>
    </row>
    <row r="16" spans="1:8" ht="16.5">
      <c r="A16" s="7" t="s">
        <v>5</v>
      </c>
      <c r="B16" s="6"/>
      <c r="C16" s="47">
        <v>81.9</v>
      </c>
      <c r="D16" s="47">
        <v>68.4</v>
      </c>
      <c r="E16" s="21">
        <f t="shared" si="0"/>
        <v>0.19736842105263164</v>
      </c>
      <c r="F16" s="47">
        <v>76.9</v>
      </c>
      <c r="G16" s="47">
        <v>64.8</v>
      </c>
      <c r="H16" s="21">
        <f t="shared" si="1"/>
        <v>0.18672839506172845</v>
      </c>
    </row>
    <row r="17" spans="1:8" ht="16.5">
      <c r="A17" s="7" t="s">
        <v>6</v>
      </c>
      <c r="B17" s="6"/>
      <c r="C17" s="47">
        <v>66.6</v>
      </c>
      <c r="D17" s="47">
        <v>60.9</v>
      </c>
      <c r="E17" s="21">
        <f t="shared" si="0"/>
        <v>0.09359605911330049</v>
      </c>
      <c r="F17" s="47">
        <v>72.3</v>
      </c>
      <c r="G17" s="47">
        <v>69.5</v>
      </c>
      <c r="H17" s="21">
        <f t="shared" si="1"/>
        <v>0.04028776978417259</v>
      </c>
    </row>
    <row r="18" spans="1:8" ht="16.5">
      <c r="A18" s="7" t="s">
        <v>7</v>
      </c>
      <c r="B18" s="6"/>
      <c r="C18" s="47">
        <v>74.4</v>
      </c>
      <c r="D18" s="47">
        <v>72.1</v>
      </c>
      <c r="E18" s="21">
        <f t="shared" si="0"/>
        <v>0.03190013869625541</v>
      </c>
      <c r="F18" s="47">
        <v>75.7</v>
      </c>
      <c r="G18" s="47">
        <v>76.6</v>
      </c>
      <c r="H18" s="21">
        <f t="shared" si="1"/>
        <v>-0.011749347258485532</v>
      </c>
    </row>
    <row r="19" spans="1:8" ht="16.5">
      <c r="A19" s="7" t="s">
        <v>15</v>
      </c>
      <c r="B19" s="6"/>
      <c r="C19" s="47">
        <v>64.5</v>
      </c>
      <c r="D19" s="47">
        <v>62</v>
      </c>
      <c r="E19" s="21">
        <f t="shared" si="0"/>
        <v>0.040322580645161255</v>
      </c>
      <c r="F19" s="47">
        <v>64.5</v>
      </c>
      <c r="G19" s="47">
        <v>68.7</v>
      </c>
      <c r="H19" s="21">
        <f t="shared" si="1"/>
        <v>-0.06113537117903933</v>
      </c>
    </row>
    <row r="20" spans="1:8" ht="16.5">
      <c r="A20" s="7" t="s">
        <v>31</v>
      </c>
      <c r="B20" s="6"/>
      <c r="C20" s="47">
        <v>0</v>
      </c>
      <c r="D20" s="47">
        <v>54.2</v>
      </c>
      <c r="E20" s="21">
        <f t="shared" si="0"/>
        <v>-1</v>
      </c>
      <c r="F20" s="47">
        <v>73.9</v>
      </c>
      <c r="G20" s="47">
        <v>57</v>
      </c>
      <c r="H20" s="21">
        <f t="shared" si="1"/>
        <v>0.29649122807017547</v>
      </c>
    </row>
    <row r="21" spans="1:10" ht="16.5">
      <c r="A21" s="7"/>
      <c r="B21" s="6"/>
      <c r="C21" s="40"/>
      <c r="D21" s="40"/>
      <c r="E21" s="35"/>
      <c r="F21" s="36"/>
      <c r="G21" s="36"/>
      <c r="H21" s="21" t="s">
        <v>26</v>
      </c>
      <c r="I21" s="14"/>
      <c r="J21" s="14"/>
    </row>
    <row r="22" spans="1:8" ht="18">
      <c r="A22" s="8" t="s">
        <v>28</v>
      </c>
      <c r="B22" s="6"/>
      <c r="C22" s="40"/>
      <c r="D22" s="40"/>
      <c r="E22" s="35"/>
      <c r="F22" s="36"/>
      <c r="G22" s="36"/>
      <c r="H22" s="22"/>
    </row>
    <row r="23" spans="1:8" ht="16.5">
      <c r="A23" s="38" t="s">
        <v>4</v>
      </c>
      <c r="B23" s="6"/>
      <c r="C23" s="41">
        <v>212.1</v>
      </c>
      <c r="D23" s="41">
        <v>185.598</v>
      </c>
      <c r="E23" s="35">
        <f aca="true" t="shared" si="2" ref="E23:E28">C23/D23-1</f>
        <v>0.14279248698800617</v>
      </c>
      <c r="F23" s="20">
        <v>640.184</v>
      </c>
      <c r="G23" s="20">
        <v>618.676</v>
      </c>
      <c r="H23" s="22">
        <f aca="true" t="shared" si="3" ref="H23:H28">F23/G23-1</f>
        <v>0.03476456174152531</v>
      </c>
    </row>
    <row r="24" spans="1:8" ht="16.5">
      <c r="A24" s="7" t="s">
        <v>5</v>
      </c>
      <c r="B24" s="6"/>
      <c r="C24" s="41">
        <v>2749.267</v>
      </c>
      <c r="D24" s="41">
        <v>1978.926</v>
      </c>
      <c r="E24" s="35">
        <f t="shared" si="2"/>
        <v>0.38927226182282704</v>
      </c>
      <c r="F24" s="33">
        <v>7518.458</v>
      </c>
      <c r="G24" s="20">
        <v>5679.957</v>
      </c>
      <c r="H24" s="22">
        <f t="shared" si="3"/>
        <v>0.3236822039321776</v>
      </c>
    </row>
    <row r="25" spans="1:8" ht="16.5">
      <c r="A25" s="7" t="s">
        <v>6</v>
      </c>
      <c r="B25" s="6"/>
      <c r="C25" s="41">
        <v>533.096</v>
      </c>
      <c r="D25" s="41">
        <v>442.279</v>
      </c>
      <c r="E25" s="35">
        <f t="shared" si="2"/>
        <v>0.20533871153728755</v>
      </c>
      <c r="F25" s="33">
        <v>1732.566</v>
      </c>
      <c r="G25" s="20">
        <v>1694.788</v>
      </c>
      <c r="H25" s="22">
        <f t="shared" si="3"/>
        <v>0.022290693585274468</v>
      </c>
    </row>
    <row r="26" spans="1:8" ht="16.5">
      <c r="A26" s="7" t="s">
        <v>7</v>
      </c>
      <c r="B26" s="6"/>
      <c r="C26" s="41">
        <v>1954.914</v>
      </c>
      <c r="D26" s="41">
        <v>1854.103</v>
      </c>
      <c r="E26" s="35">
        <f t="shared" si="2"/>
        <v>0.05437184449839072</v>
      </c>
      <c r="F26" s="33">
        <v>5834.263</v>
      </c>
      <c r="G26" s="20">
        <v>5805.371</v>
      </c>
      <c r="H26" s="22">
        <f t="shared" si="3"/>
        <v>0.00497677064911084</v>
      </c>
    </row>
    <row r="27" spans="1:8" ht="16.5">
      <c r="A27" s="7" t="s">
        <v>15</v>
      </c>
      <c r="B27" s="6"/>
      <c r="C27" s="41">
        <v>103.249</v>
      </c>
      <c r="D27" s="41">
        <v>86.835</v>
      </c>
      <c r="E27" s="35">
        <f t="shared" si="2"/>
        <v>0.18902516266482405</v>
      </c>
      <c r="F27" s="33">
        <v>306.647</v>
      </c>
      <c r="G27" s="20">
        <v>281.573</v>
      </c>
      <c r="H27" s="22">
        <f t="shared" si="3"/>
        <v>0.08904973133077387</v>
      </c>
    </row>
    <row r="28" spans="1:8" ht="16.5">
      <c r="A28" s="7" t="s">
        <v>31</v>
      </c>
      <c r="B28" s="6"/>
      <c r="C28" s="41">
        <v>0</v>
      </c>
      <c r="D28" s="41">
        <v>39.822</v>
      </c>
      <c r="E28" s="35">
        <f t="shared" si="2"/>
        <v>-1</v>
      </c>
      <c r="F28" s="33">
        <v>23.262</v>
      </c>
      <c r="G28" s="20">
        <v>116.625</v>
      </c>
      <c r="H28" s="22">
        <f t="shared" si="3"/>
        <v>-0.800540192926045</v>
      </c>
    </row>
    <row r="29" spans="1:8" ht="16.5">
      <c r="A29" s="7"/>
      <c r="B29" s="6"/>
      <c r="C29" s="40"/>
      <c r="D29" s="40"/>
      <c r="E29" s="35"/>
      <c r="F29" s="36"/>
      <c r="G29" s="36"/>
      <c r="H29" s="22"/>
    </row>
    <row r="30" spans="1:8" ht="16.5">
      <c r="A30" s="5" t="s">
        <v>8</v>
      </c>
      <c r="B30" s="6"/>
      <c r="C30" s="40"/>
      <c r="D30" s="40"/>
      <c r="E30" s="35"/>
      <c r="F30" s="36"/>
      <c r="G30" s="36"/>
      <c r="H30" s="22"/>
    </row>
    <row r="31" spans="1:8" ht="18">
      <c r="A31" s="7" t="s">
        <v>29</v>
      </c>
      <c r="B31" s="6"/>
      <c r="C31" s="41">
        <v>51758.58</v>
      </c>
      <c r="D31" s="41">
        <v>58109.761</v>
      </c>
      <c r="E31" s="35">
        <f>C31/D31-1</f>
        <v>-0.10929628500795241</v>
      </c>
      <c r="F31" s="32">
        <v>148404.387</v>
      </c>
      <c r="G31" s="32">
        <v>158155.019</v>
      </c>
      <c r="H31" s="22">
        <f>F31/G31-1</f>
        <v>-0.06165237158866277</v>
      </c>
    </row>
    <row r="32" spans="1:8" ht="16.5">
      <c r="A32" s="7" t="s">
        <v>17</v>
      </c>
      <c r="B32" s="6"/>
      <c r="C32" s="41">
        <v>333.164</v>
      </c>
      <c r="D32" s="41">
        <v>317.657</v>
      </c>
      <c r="E32" s="35">
        <f>C32/D32-1</f>
        <v>0.04881680554812262</v>
      </c>
      <c r="F32" s="32">
        <v>982.399</v>
      </c>
      <c r="G32" s="32">
        <v>948.013</v>
      </c>
      <c r="H32" s="22">
        <f>F32/G32-1</f>
        <v>0.03627165450262804</v>
      </c>
    </row>
    <row r="33" spans="1:8" ht="16.5">
      <c r="A33" s="7" t="s">
        <v>16</v>
      </c>
      <c r="B33" s="6"/>
      <c r="C33" s="41">
        <v>206.039</v>
      </c>
      <c r="D33" s="41">
        <v>235.079</v>
      </c>
      <c r="E33" s="35">
        <f>C33/D33-1</f>
        <v>-0.12353293999038628</v>
      </c>
      <c r="F33" s="32">
        <v>593.229</v>
      </c>
      <c r="G33" s="32">
        <v>629.373</v>
      </c>
      <c r="H33" s="22">
        <f>F33/G33-1</f>
        <v>-0.057428583685668166</v>
      </c>
    </row>
    <row r="34" spans="1:8" ht="16.5">
      <c r="A34" s="7" t="s">
        <v>22</v>
      </c>
      <c r="B34" s="6"/>
      <c r="C34" s="47">
        <f>C33/C32*100</f>
        <v>61.84311630308197</v>
      </c>
      <c r="D34" s="47">
        <f>D33/D32*100</f>
        <v>74.00403579962035</v>
      </c>
      <c r="E34" s="35">
        <f>C34/D34-1</f>
        <v>-0.16432778787181723</v>
      </c>
      <c r="F34" s="47">
        <f>F33/F32*100</f>
        <v>60.38574957832816</v>
      </c>
      <c r="G34" s="47">
        <f>G33/G32*100</f>
        <v>66.38864656919262</v>
      </c>
      <c r="H34" s="22">
        <f>F34/G34-1</f>
        <v>-0.09042053575543252</v>
      </c>
    </row>
    <row r="35" spans="1:8" ht="16.5">
      <c r="A35" s="7"/>
      <c r="B35" s="6"/>
      <c r="C35" s="40"/>
      <c r="D35" s="40"/>
      <c r="E35" s="35"/>
      <c r="F35" s="36"/>
      <c r="G35" s="36"/>
      <c r="H35" s="22"/>
    </row>
    <row r="36" spans="1:8" ht="18">
      <c r="A36" s="5" t="s">
        <v>30</v>
      </c>
      <c r="B36" s="6"/>
      <c r="C36" s="40"/>
      <c r="D36" s="40"/>
      <c r="E36" s="35"/>
      <c r="F36" s="36"/>
      <c r="G36" s="36"/>
      <c r="H36" s="22"/>
    </row>
    <row r="37" spans="1:8" ht="16.5">
      <c r="A37" s="7" t="s">
        <v>11</v>
      </c>
      <c r="B37" s="6"/>
      <c r="C37" s="41">
        <v>7100</v>
      </c>
      <c r="D37" s="41">
        <v>7919</v>
      </c>
      <c r="E37" s="35">
        <f>C37/D37-1</f>
        <v>-0.10342214926127036</v>
      </c>
      <c r="F37" s="41">
        <v>20794</v>
      </c>
      <c r="G37" s="41">
        <v>23812</v>
      </c>
      <c r="H37" s="35">
        <f>F37/G37-1</f>
        <v>-0.12674281874685034</v>
      </c>
    </row>
    <row r="38" spans="1:8" ht="16.5">
      <c r="A38" s="7" t="s">
        <v>18</v>
      </c>
      <c r="B38" s="6"/>
      <c r="C38" s="41">
        <v>1055.431</v>
      </c>
      <c r="D38" s="41">
        <v>1008.071</v>
      </c>
      <c r="E38" s="35">
        <f>C38/D38-1</f>
        <v>0.046980817819379794</v>
      </c>
      <c r="F38" s="33">
        <v>3109.041</v>
      </c>
      <c r="G38" s="33">
        <v>3037.744</v>
      </c>
      <c r="H38" s="22">
        <f>F38/G38-1</f>
        <v>0.02347037801737084</v>
      </c>
    </row>
    <row r="39" spans="1:8" ht="16.5">
      <c r="A39" s="7" t="s">
        <v>19</v>
      </c>
      <c r="B39" s="6"/>
      <c r="C39" s="41">
        <v>768.836</v>
      </c>
      <c r="D39" s="41">
        <v>717.482</v>
      </c>
      <c r="E39" s="35">
        <f>C39/D39-1</f>
        <v>0.07157531478141621</v>
      </c>
      <c r="F39" s="20">
        <v>2223.987</v>
      </c>
      <c r="G39" s="20">
        <v>2126.533</v>
      </c>
      <c r="H39" s="22">
        <f>F39/G39-1</f>
        <v>0.045827645279899354</v>
      </c>
    </row>
    <row r="40" spans="1:8" ht="16.5">
      <c r="A40" s="7" t="s">
        <v>10</v>
      </c>
      <c r="B40" s="6"/>
      <c r="C40" s="47">
        <f>C39/C38*100</f>
        <v>72.84569052832445</v>
      </c>
      <c r="D40" s="47">
        <f>D39/D38*100</f>
        <v>71.17375661039748</v>
      </c>
      <c r="E40" s="35">
        <f>C40/D40-1</f>
        <v>0.023490876378481573</v>
      </c>
      <c r="F40" s="47">
        <f>F39/F38*100</f>
        <v>71.53289390522673</v>
      </c>
      <c r="G40" s="47">
        <f>G39/G38*100</f>
        <v>70.00369353046207</v>
      </c>
      <c r="H40" s="22">
        <f>F40/G40-1</f>
        <v>0.02184456701701354</v>
      </c>
    </row>
    <row r="41" spans="1:8" ht="16.5">
      <c r="A41" s="3"/>
      <c r="B41" s="4"/>
      <c r="C41" s="40"/>
      <c r="D41" s="34"/>
      <c r="E41" s="23"/>
      <c r="F41" s="36"/>
      <c r="G41" s="34"/>
      <c r="H41" s="19"/>
    </row>
    <row r="42" spans="1:8" ht="12.75">
      <c r="A42" s="10" t="s">
        <v>13</v>
      </c>
      <c r="B42" s="10"/>
      <c r="C42" s="24"/>
      <c r="D42" s="37"/>
      <c r="E42" s="24"/>
      <c r="F42" s="24"/>
      <c r="G42" s="24"/>
      <c r="H42" s="25"/>
    </row>
    <row r="43" spans="1:8" ht="12.75">
      <c r="A43" s="11" t="s">
        <v>23</v>
      </c>
      <c r="B43" s="9"/>
      <c r="C43" s="12"/>
      <c r="D43" s="48"/>
      <c r="E43" s="26"/>
      <c r="F43" s="12"/>
      <c r="G43" s="12"/>
      <c r="H43" s="27"/>
    </row>
    <row r="44" spans="1:8" ht="16.5">
      <c r="A44" s="11" t="s">
        <v>24</v>
      </c>
      <c r="B44" s="4"/>
      <c r="C44" s="28"/>
      <c r="D44" s="12"/>
      <c r="E44" s="28"/>
      <c r="F44" s="28"/>
      <c r="G44" s="49" t="s">
        <v>26</v>
      </c>
      <c r="H44" s="29"/>
    </row>
    <row r="45" spans="1:8" ht="12.75">
      <c r="A45" s="9" t="s">
        <v>25</v>
      </c>
      <c r="C45" s="13"/>
      <c r="D45" s="50"/>
      <c r="E45" s="37"/>
      <c r="F45" s="37"/>
      <c r="G45" s="51"/>
      <c r="H45" s="30"/>
    </row>
    <row r="46" spans="1:8" ht="16.5">
      <c r="A46" s="9"/>
      <c r="C46" s="13"/>
      <c r="D46" s="28"/>
      <c r="E46" s="37"/>
      <c r="F46" s="37"/>
      <c r="G46" s="51"/>
      <c r="H46" s="30"/>
    </row>
    <row r="47" ht="12.75">
      <c r="A47" s="12" t="s">
        <v>35</v>
      </c>
    </row>
  </sheetData>
  <sheetProtection/>
  <mergeCells count="4">
    <mergeCell ref="A1:H1"/>
    <mergeCell ref="A3:H3"/>
    <mergeCell ref="C5:E5"/>
    <mergeCell ref="F5:H5"/>
  </mergeCells>
  <printOptions/>
  <pageMargins left="0.25" right="0.25" top="0.49" bottom="0.4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BKKEMR/Krittiyalux Sahavejjabhand</dc:creator>
  <cp:keywords/>
  <dc:description/>
  <cp:lastModifiedBy>itsupport</cp:lastModifiedBy>
  <cp:lastPrinted>2015-04-28T04:30:46Z</cp:lastPrinted>
  <dcterms:created xsi:type="dcterms:W3CDTF">2004-01-22T06:59:21Z</dcterms:created>
  <dcterms:modified xsi:type="dcterms:W3CDTF">2015-04-28T04:32:04Z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-906488888</vt:i4>
  </property>
  <property fmtid="{D5CDD505-2E9C-101B-9397-08002B2CF9AE}" pid="3" name="_EmailSubject">
    <vt:lpwstr>Stat</vt:lpwstr>
  </property>
  <property fmtid="{D5CDD505-2E9C-101B-9397-08002B2CF9AE}" pid="4" name="_AuthorEmail">
    <vt:lpwstr>surasak@privateequitythai.com</vt:lpwstr>
  </property>
  <property fmtid="{D5CDD505-2E9C-101B-9397-08002B2CF9AE}" pid="5" name="_AuthorEmailDisplayName">
    <vt:lpwstr>Surasak Khaoroptham</vt:lpwstr>
  </property>
  <property fmtid="{D5CDD505-2E9C-101B-9397-08002B2CF9AE}" pid="6" name="_ReviewingToolsShownOnce">
    <vt:lpwstr/>
  </property>
</Properties>
</file>