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JAN14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<sst xmlns="http://schemas.openxmlformats.org/spreadsheetml/2006/main" count="42" uniqueCount="34">
  <si>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</si>
  <si>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</si>
  <si>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</si>
  <si>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</si>
  <si>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</si>
  <si>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</si>
  <si>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</si>
  <si>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</si>
  <si>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</si>
  <si>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</si>
  <si>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</si>
  <si>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</si>
  <si>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</si>
  <si>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</si>
  <si>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</si>
  <si>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</si>
  <si>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</si>
  <si>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</si>
  <si>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</si>
  <si>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</si>
  <si>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</si>
  <si>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</si>
  <si>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</si>
  <si>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</si>
  <si>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</si>
  <si>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</si>
  <si>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</si>
  <si>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</si>
  <si>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</si>
  <si>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</si>
  <si>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</si>
  <si>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</si>
  <si>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</si>
  <si>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 xml:space="preserve"> Monthly Operating Statistics - January 2014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</si>
</sst>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5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2">
      <selection activeCell="A1" sqref="A1:E48"/>
    </sheetView>
  </sheetViews>
  <sheetFormatPr defaultColWidth="9.140625" defaultRowHeight="12.75"/>
  <cols>
    <col min="1" max="1" width="48.421875" style="0" customWidth="1"/>
    <col min="2" max="2" width="9.140625" style="0" hidden="1" customWidth="1"/>
    <col min="3" max="3" width="14.421875" style="9" customWidth="1"/>
    <col min="4" max="4" width="14.8515625" style="22" customWidth="1"/>
    <col min="5" max="5" width="13.8515625" style="22" customWidth="1"/>
    <col min="6" max="6" width="11.421875" style="22" bestFit="1" customWidth="1"/>
    <col min="7" max="7" width="11.57421875" style="22" customWidth="1"/>
    <col min="8" max="8" width="9.140625" style="9" customWidth="1"/>
    <col min="9" max="9" width="9.140625" style="7" customWidth="1"/>
  </cols>
  <sheetData>
    <row r="1" spans="1:8" ht="32.25" customHeight="1">
      <c r="A1" s="50" t="s">
        <v>0</v>
      </c>
      <c r="B1" s="50"/>
      <c r="C1" s="50"/>
      <c r="D1" s="50"/>
      <c r="E1" s="50"/>
      <c r="F1" s="42"/>
      <c r="G1" s="42"/>
      <c r="H1" s="42"/>
    </row>
    <row r="2" spans="1:8" ht="6" customHeight="1">
      <c r="A2" s="45"/>
      <c r="B2" s="45"/>
      <c r="C2" s="45"/>
      <c r="D2" s="45"/>
      <c r="E2" s="45"/>
      <c r="F2" s="43"/>
      <c r="G2" s="43"/>
      <c r="H2" s="43"/>
    </row>
    <row r="3" spans="1:8" ht="18.75">
      <c r="A3" s="50" t="s">
        <v>33</v>
      </c>
      <c r="B3" s="50"/>
      <c r="C3" s="50"/>
      <c r="D3" s="50"/>
      <c r="E3" s="50"/>
      <c r="F3" s="42"/>
      <c r="G3" s="42"/>
      <c r="H3" s="42"/>
    </row>
    <row r="4" spans="1:8" ht="18.75">
      <c r="A4" s="46">
        <v>6</v>
      </c>
      <c r="B4" s="46"/>
      <c r="C4" s="46"/>
      <c r="D4" s="46"/>
      <c r="E4" s="46"/>
      <c r="F4" s="44"/>
      <c r="G4" s="44"/>
      <c r="H4" s="44"/>
    </row>
    <row r="5" spans="1:9" s="9" customFormat="1" ht="16.5">
      <c r="A5" s="35"/>
      <c r="B5" s="36"/>
      <c r="C5" s="47" t="s">
        <v>2</v>
      </c>
      <c r="D5" s="48"/>
      <c r="E5" s="49"/>
      <c r="F5" s="8"/>
      <c r="G5" s="8"/>
      <c r="H5" s="18"/>
      <c r="I5" s="30"/>
    </row>
    <row r="6" spans="1:9" s="9" customFormat="1" ht="16.5">
      <c r="A6" s="37"/>
      <c r="B6" s="38"/>
      <c r="C6" s="10">
        <v>41640</v>
      </c>
      <c r="D6" s="10">
        <v>41275</v>
      </c>
      <c r="E6" s="11" t="s">
        <v>1</v>
      </c>
      <c r="F6" s="8"/>
      <c r="G6" s="8"/>
      <c r="H6" s="18"/>
      <c r="I6" s="30"/>
    </row>
    <row r="7" spans="1:9" s="9" customFormat="1" ht="16.5">
      <c r="A7" s="39" t="s">
        <v>3</v>
      </c>
      <c r="B7" s="19"/>
      <c r="C7" s="29"/>
      <c r="D7" s="13"/>
      <c r="E7" s="12"/>
      <c r="F7" s="19"/>
      <c r="G7" s="31" t="s">
        <v>26</v>
      </c>
      <c r="H7" s="20"/>
      <c r="I7" s="30"/>
    </row>
    <row r="8" spans="1:9" s="9" customFormat="1" ht="16.5">
      <c r="A8" s="26" t="s">
        <v>12</v>
      </c>
      <c r="B8" s="19"/>
      <c r="C8" s="13">
        <v>1711.576</v>
      </c>
      <c r="D8" s="13">
        <v>1888.6</v>
      </c>
      <c r="E8" s="24">
        <f>C8/D8-1</f>
        <v>-0.09373292385894305</v>
      </c>
      <c r="F8" s="25"/>
      <c r="G8" s="32"/>
      <c r="H8" s="21"/>
      <c r="I8" s="30"/>
    </row>
    <row r="9" spans="1:8" ht="16.5">
      <c r="A9" s="4" t="s">
        <v>20</v>
      </c>
      <c r="B9" s="3"/>
      <c r="C9" s="13">
        <v>7554.453</v>
      </c>
      <c r="D9" s="13">
        <v>7249.643</v>
      </c>
      <c r="E9" s="24">
        <f>C9/D9-1</f>
        <v>0.042044828966060876</v>
      </c>
      <c r="F9" s="25"/>
      <c r="G9" s="32"/>
      <c r="H9" s="21"/>
    </row>
    <row r="10" spans="1:5" ht="16.5">
      <c r="A10" s="4" t="s">
        <v>21</v>
      </c>
      <c r="B10" s="3"/>
      <c r="C10" s="13">
        <v>5403.184</v>
      </c>
      <c r="D10" s="13">
        <v>5715.389</v>
      </c>
      <c r="E10" s="24">
        <f>C10/D10-1</f>
        <v>-0.054625328214754965</v>
      </c>
    </row>
    <row r="11" spans="1:5" ht="16.5">
      <c r="A11" s="4" t="s">
        <v>9</v>
      </c>
      <c r="B11" s="3"/>
      <c r="C11" s="33">
        <f>C10/C9*100</f>
        <v>71.52316653502245</v>
      </c>
      <c r="D11" s="33">
        <f>D10/D9*100</f>
        <v>78.83683375857267</v>
      </c>
      <c r="E11" s="24">
        <f>C11/D11-1</f>
        <v>-0.09276967218073906</v>
      </c>
    </row>
    <row r="12" spans="1:9" s="9" customFormat="1" ht="15.75" customHeight="1">
      <c r="A12" s="41"/>
      <c r="C12" s="29"/>
      <c r="D12" s="29"/>
      <c r="E12" s="24"/>
      <c r="F12" s="22"/>
      <c r="G12" s="22"/>
      <c r="I12" s="30"/>
    </row>
    <row r="13" spans="1:9" s="9" customFormat="1" ht="16.5">
      <c r="A13" s="40" t="s">
        <v>14</v>
      </c>
      <c r="B13" s="19"/>
      <c r="C13" s="29"/>
      <c r="D13" s="29"/>
      <c r="E13" s="24"/>
      <c r="F13" s="22"/>
      <c r="G13" s="22"/>
      <c r="I13" s="30"/>
    </row>
    <row r="14" spans="1:5" ht="16.5">
      <c r="A14" s="26" t="s">
        <v>4</v>
      </c>
      <c r="B14" s="3"/>
      <c r="C14" s="33">
        <v>74.7</v>
      </c>
      <c r="D14" s="33">
        <v>76.7</v>
      </c>
      <c r="E14" s="14">
        <f aca="true" t="shared" si="0" ref="E14:E21">C14/D14-1</f>
        <v>-0.026075619295958252</v>
      </c>
    </row>
    <row r="15" spans="1:5" ht="16.5">
      <c r="A15" s="4" t="s">
        <v>5</v>
      </c>
      <c r="B15" s="3"/>
      <c r="C15" s="33">
        <v>62</v>
      </c>
      <c r="D15" s="33">
        <v>74.7</v>
      </c>
      <c r="E15" s="14">
        <f t="shared" si="0"/>
        <v>-0.17001338688085676</v>
      </c>
    </row>
    <row r="16" spans="1:5" ht="16.5">
      <c r="A16" s="4" t="s">
        <v>6</v>
      </c>
      <c r="B16" s="3"/>
      <c r="C16" s="33">
        <v>77.2</v>
      </c>
      <c r="D16" s="33">
        <v>82.4</v>
      </c>
      <c r="E16" s="14">
        <f t="shared" si="0"/>
        <v>-0.06310679611650494</v>
      </c>
    </row>
    <row r="17" spans="1:5" ht="16.5">
      <c r="A17" s="4" t="s">
        <v>7</v>
      </c>
      <c r="B17" s="3"/>
      <c r="C17" s="33">
        <v>80.7</v>
      </c>
      <c r="D17" s="33">
        <v>83.1</v>
      </c>
      <c r="E17" s="14">
        <f t="shared" si="0"/>
        <v>-0.028880866425992635</v>
      </c>
    </row>
    <row r="18" spans="1:5" ht="16.5">
      <c r="A18" s="4" t="s">
        <v>15</v>
      </c>
      <c r="B18" s="3"/>
      <c r="C18" s="33">
        <v>73.6</v>
      </c>
      <c r="D18" s="33">
        <v>74.6</v>
      </c>
      <c r="E18" s="14">
        <f t="shared" si="0"/>
        <v>-0.013404825737265424</v>
      </c>
    </row>
    <row r="19" spans="1:5" ht="16.5">
      <c r="A19" s="4" t="s">
        <v>30</v>
      </c>
      <c r="B19" s="3"/>
      <c r="C19" s="33">
        <v>71.4</v>
      </c>
      <c r="D19" s="33">
        <v>72.4</v>
      </c>
      <c r="E19" s="14">
        <f t="shared" si="0"/>
        <v>-0.013812154696132617</v>
      </c>
    </row>
    <row r="20" spans="1:9" s="9" customFormat="1" ht="16.5">
      <c r="A20" s="26" t="s">
        <v>31</v>
      </c>
      <c r="B20" s="19"/>
      <c r="C20" s="33">
        <v>57.4</v>
      </c>
      <c r="D20" s="33">
        <v>79.4</v>
      </c>
      <c r="E20" s="14">
        <f t="shared" si="0"/>
        <v>-0.2770780856423174</v>
      </c>
      <c r="F20" s="22"/>
      <c r="G20" s="22"/>
      <c r="I20" s="30"/>
    </row>
    <row r="21" spans="1:9" s="9" customFormat="1" ht="16.5">
      <c r="A21" s="26" t="s">
        <v>32</v>
      </c>
      <c r="B21" s="19"/>
      <c r="C21" s="33">
        <v>74.6</v>
      </c>
      <c r="D21" s="33">
        <v>87.1</v>
      </c>
      <c r="E21" s="14">
        <f t="shared" si="0"/>
        <v>-0.14351320321469574</v>
      </c>
      <c r="F21" s="22"/>
      <c r="G21" s="22"/>
      <c r="I21" s="30"/>
    </row>
    <row r="22" spans="1:9" s="9" customFormat="1" ht="16.5">
      <c r="A22" s="26"/>
      <c r="B22" s="19"/>
      <c r="C22" s="29"/>
      <c r="D22" s="29"/>
      <c r="E22" s="24"/>
      <c r="F22" s="22"/>
      <c r="G22" s="22"/>
      <c r="I22" s="30"/>
    </row>
    <row r="23" spans="1:9" s="9" customFormat="1" ht="18">
      <c r="A23" s="40" t="s">
        <v>27</v>
      </c>
      <c r="B23" s="19"/>
      <c r="C23" s="29"/>
      <c r="D23" s="29"/>
      <c r="E23" s="24"/>
      <c r="F23" s="22"/>
      <c r="G23" s="22"/>
      <c r="I23" s="30"/>
    </row>
    <row r="24" spans="1:5" ht="16.5">
      <c r="A24" s="26" t="s">
        <v>4</v>
      </c>
      <c r="B24" s="3"/>
      <c r="C24" s="23">
        <v>228.656</v>
      </c>
      <c r="D24" s="23">
        <v>257.925</v>
      </c>
      <c r="E24" s="24">
        <f aca="true" t="shared" si="1" ref="E24:E31">C24/D24-1</f>
        <v>-0.11347872443539786</v>
      </c>
    </row>
    <row r="25" spans="1:5" ht="16.5">
      <c r="A25" s="4" t="s">
        <v>5</v>
      </c>
      <c r="B25" s="3"/>
      <c r="C25" s="23">
        <v>1978.822</v>
      </c>
      <c r="D25" s="23">
        <v>2321.896</v>
      </c>
      <c r="E25" s="24">
        <f t="shared" si="1"/>
        <v>-0.14775597184370026</v>
      </c>
    </row>
    <row r="26" spans="1:5" ht="16.5">
      <c r="A26" s="4" t="s">
        <v>6</v>
      </c>
      <c r="B26" s="3"/>
      <c r="C26" s="23">
        <v>750.91</v>
      </c>
      <c r="D26" s="23">
        <v>792.623</v>
      </c>
      <c r="E26" s="24">
        <f t="shared" si="1"/>
        <v>-0.05262653241200432</v>
      </c>
    </row>
    <row r="27" spans="1:5" ht="16.5">
      <c r="A27" s="4" t="s">
        <v>7</v>
      </c>
      <c r="B27" s="3"/>
      <c r="C27" s="23">
        <v>2130.659</v>
      </c>
      <c r="D27" s="23">
        <v>2061.083</v>
      </c>
      <c r="E27" s="24">
        <f t="shared" si="1"/>
        <v>0.033757010270814014</v>
      </c>
    </row>
    <row r="28" spans="1:5" ht="16.5">
      <c r="A28" s="4" t="s">
        <v>15</v>
      </c>
      <c r="B28" s="3"/>
      <c r="C28" s="23">
        <v>107.214</v>
      </c>
      <c r="D28" s="23">
        <v>124.522</v>
      </c>
      <c r="E28" s="24">
        <f t="shared" si="1"/>
        <v>-0.13899551886413652</v>
      </c>
    </row>
    <row r="29" spans="1:5" ht="16.5">
      <c r="A29" s="4" t="s">
        <v>30</v>
      </c>
      <c r="B29" s="3"/>
      <c r="C29" s="23">
        <v>48.69</v>
      </c>
      <c r="D29" s="23">
        <v>49.355</v>
      </c>
      <c r="E29" s="24">
        <f t="shared" si="1"/>
        <v>-0.013473812177084321</v>
      </c>
    </row>
    <row r="30" spans="1:9" s="9" customFormat="1" ht="16.5">
      <c r="A30" s="26" t="s">
        <v>31</v>
      </c>
      <c r="B30" s="19"/>
      <c r="C30" s="23">
        <v>51.024</v>
      </c>
      <c r="D30" s="23">
        <v>26.951</v>
      </c>
      <c r="E30" s="24">
        <f t="shared" si="1"/>
        <v>0.8932136098846053</v>
      </c>
      <c r="F30" s="22"/>
      <c r="G30" s="22"/>
      <c r="I30" s="30"/>
    </row>
    <row r="31" spans="1:9" s="9" customFormat="1" ht="16.5">
      <c r="A31" s="26" t="s">
        <v>32</v>
      </c>
      <c r="B31" s="19"/>
      <c r="C31" s="23">
        <v>89.736</v>
      </c>
      <c r="D31" s="23">
        <v>70.278</v>
      </c>
      <c r="E31" s="24">
        <f t="shared" si="1"/>
        <v>0.27687185178861085</v>
      </c>
      <c r="F31" s="22"/>
      <c r="G31" s="22"/>
      <c r="I31" s="30"/>
    </row>
    <row r="32" spans="1:9" s="9" customFormat="1" ht="16.5">
      <c r="A32" s="26"/>
      <c r="B32" s="19"/>
      <c r="C32" s="29"/>
      <c r="D32" s="29"/>
      <c r="E32" s="24"/>
      <c r="F32" s="22"/>
      <c r="G32" s="22"/>
      <c r="I32" s="30"/>
    </row>
    <row r="33" spans="1:9" s="9" customFormat="1" ht="16.5">
      <c r="A33" s="39" t="s">
        <v>8</v>
      </c>
      <c r="B33" s="19"/>
      <c r="C33" s="29"/>
      <c r="D33" s="29"/>
      <c r="E33" s="24"/>
      <c r="F33" s="22"/>
      <c r="G33" s="22"/>
      <c r="I33" s="30"/>
    </row>
    <row r="34" spans="1:9" s="9" customFormat="1" ht="18">
      <c r="A34" s="26" t="s">
        <v>28</v>
      </c>
      <c r="B34" s="19"/>
      <c r="C34" s="13">
        <v>53681.593</v>
      </c>
      <c r="D34" s="13">
        <v>54359.451</v>
      </c>
      <c r="E34" s="24">
        <f>C34/D34-1</f>
        <v>-0.012469919904084414</v>
      </c>
      <c r="F34" s="22"/>
      <c r="G34" s="22"/>
      <c r="I34" s="30"/>
    </row>
    <row r="35" spans="1:5" ht="16.5">
      <c r="A35" s="4" t="s">
        <v>17</v>
      </c>
      <c r="B35" s="3"/>
      <c r="C35" s="23">
        <v>436.237</v>
      </c>
      <c r="D35" s="23">
        <v>427.358</v>
      </c>
      <c r="E35" s="24">
        <f>C35/D35-1</f>
        <v>0.020776491840564626</v>
      </c>
    </row>
    <row r="36" spans="1:5" ht="16.5">
      <c r="A36" s="4" t="s">
        <v>16</v>
      </c>
      <c r="B36" s="3"/>
      <c r="C36" s="23">
        <v>206.396</v>
      </c>
      <c r="D36" s="23">
        <v>200.697</v>
      </c>
      <c r="E36" s="24">
        <f>C36/D36-1</f>
        <v>0.02839603980129235</v>
      </c>
    </row>
    <row r="37" spans="1:5" ht="16.5">
      <c r="A37" s="4" t="s">
        <v>22</v>
      </c>
      <c r="B37" s="3"/>
      <c r="C37" s="33">
        <f>C36/C35*100</f>
        <v>47.31281390620236</v>
      </c>
      <c r="D37" s="33">
        <f>D36/D35*100</f>
        <v>46.96226582864952</v>
      </c>
      <c r="E37" s="24">
        <f>C37/D37-1</f>
        <v>0.007464462614130918</v>
      </c>
    </row>
    <row r="38" spans="1:9" s="9" customFormat="1" ht="16.5">
      <c r="A38" s="26"/>
      <c r="B38" s="19"/>
      <c r="C38" s="29"/>
      <c r="D38" s="29"/>
      <c r="E38" s="24"/>
      <c r="F38" s="22"/>
      <c r="G38" s="22"/>
      <c r="I38" s="30"/>
    </row>
    <row r="39" spans="1:9" s="9" customFormat="1" ht="18">
      <c r="A39" s="39" t="s">
        <v>29</v>
      </c>
      <c r="B39" s="19"/>
      <c r="C39" s="29"/>
      <c r="D39" s="29"/>
      <c r="E39" s="24"/>
      <c r="F39" s="22"/>
      <c r="G39" s="22"/>
      <c r="I39" s="30"/>
    </row>
    <row r="40" spans="1:5" ht="16.5">
      <c r="A40" s="4" t="s">
        <v>11</v>
      </c>
      <c r="B40" s="3"/>
      <c r="C40" s="23">
        <v>8499</v>
      </c>
      <c r="D40" s="23">
        <v>8243</v>
      </c>
      <c r="E40" s="24">
        <f>C40/D40-1</f>
        <v>0.03105665413077774</v>
      </c>
    </row>
    <row r="41" spans="1:5" ht="16.5">
      <c r="A41" s="4" t="s">
        <v>18</v>
      </c>
      <c r="B41" s="3"/>
      <c r="C41" s="34">
        <v>1116.138</v>
      </c>
      <c r="D41" s="34">
        <v>1079.826</v>
      </c>
      <c r="E41" s="24">
        <f>C41/D41-1</f>
        <v>0.033627640008667914</v>
      </c>
    </row>
    <row r="42" spans="1:5" ht="16.5">
      <c r="A42" s="4" t="s">
        <v>19</v>
      </c>
      <c r="B42" s="3"/>
      <c r="C42" s="34">
        <v>701.55</v>
      </c>
      <c r="D42" s="34">
        <v>724.714</v>
      </c>
      <c r="E42" s="24">
        <f>C42/D42-1</f>
        <v>-0.03196295366172053</v>
      </c>
    </row>
    <row r="43" spans="1:5" ht="16.5">
      <c r="A43" s="4" t="s">
        <v>10</v>
      </c>
      <c r="B43" s="3"/>
      <c r="C43" s="33">
        <f>C42/C41*100</f>
        <v>62.855130817157026</v>
      </c>
      <c r="D43" s="33">
        <f>D42/D41*100</f>
        <v>67.11396095296836</v>
      </c>
      <c r="E43" s="24">
        <f>C43/D43-1</f>
        <v>-0.06345669478211546</v>
      </c>
    </row>
    <row r="44" spans="1:5" ht="16.5">
      <c r="A44" s="1"/>
      <c r="B44" s="2"/>
      <c r="C44" s="29"/>
      <c r="D44" s="29"/>
      <c r="E44" s="15"/>
    </row>
    <row r="45" spans="1:5" ht="12.75">
      <c r="A45" s="6" t="s">
        <v>13</v>
      </c>
      <c r="B45" s="6"/>
      <c r="C45" s="16"/>
      <c r="D45" s="25"/>
      <c r="E45" s="16"/>
    </row>
    <row r="46" spans="1:5" ht="12.75">
      <c r="A46" s="7" t="s">
        <v>23</v>
      </c>
      <c r="B46" s="5"/>
      <c r="C46" s="8"/>
      <c r="D46" s="27"/>
      <c r="E46" s="17"/>
    </row>
    <row r="47" spans="1:5" ht="16.5">
      <c r="A47" s="7" t="s">
        <v>24</v>
      </c>
      <c r="B47" s="2"/>
      <c r="C47" s="19"/>
      <c r="D47" s="8"/>
      <c r="E47" s="19"/>
    </row>
    <row r="48" spans="1:5" ht="12.75">
      <c r="A48" s="5" t="s">
        <v>25</v>
      </c>
      <c r="C48" s="30"/>
      <c r="D48" s="28"/>
      <c r="E48" s="25"/>
    </row>
    <row r="49" spans="1:5" ht="16.5">
      <c r="A49" s="5"/>
      <c r="C49" s="30"/>
      <c r="D49" s="19"/>
      <c r="E49" s="25"/>
    </row>
  </sheetData>
  <sheetProtection/>
  <mergeCells count="3">
    <mergeCell ref="C5:E5"/>
    <mergeCell ref="A1:E1"/>
    <mergeCell ref="A3:E3"/>
  </mergeCells>
  <printOptions/>
  <pageMargins left="0.63" right="0.25" top="0.52" bottom="0.19" header="0.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2014-02-19T03:24:41Z</cp:lastPrinted>
  <dcterms:created xsi:type="dcterms:W3CDTF">2004-01-22T06:59:21Z</dcterms:created>
  <dcterms:modified xsi:type="dcterms:W3CDTF">2014-02-19T03:27:32Z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