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20" windowWidth="11835" windowHeight="11580" activeTab="0"/>
  </bookViews>
  <sheets>
    <sheet name="OCT12" sheetId="1" r:id="rId1"/>
  </sheets>
  <definedNames>
    <definedName name="_xlnm.Print_Area" localSheetId="0">'OCT12'!$A$1:$H$48</definedName>
  </definedNames>
  <calcPr fullCalcOnLoad="1"/>
</workbook>
</file>

<file path=xl/sharedStrings.xml><?xml version="1.0" encoding="utf-8"?>
<sst xmlns="http://schemas.openxmlformats.org/spreadsheetml/2006/main" count="47" uniqueCount="37">
  <si>
    <t>Thai Airways International PCL</t>
  </si>
  <si>
    <t>Change</t>
  </si>
  <si>
    <t>Month</t>
  </si>
  <si>
    <t>Passenger</t>
  </si>
  <si>
    <t xml:space="preserve">    - Domestic</t>
  </si>
  <si>
    <t xml:space="preserve">    - Regional</t>
  </si>
  <si>
    <t xml:space="preserve">    - Australia</t>
  </si>
  <si>
    <t xml:space="preserve">    - Europe</t>
  </si>
  <si>
    <t>Cargo</t>
  </si>
  <si>
    <t>Cabin factor (%)</t>
  </si>
  <si>
    <t>Load factor (%)</t>
  </si>
  <si>
    <t>Number of single flights</t>
  </si>
  <si>
    <t>Passenger carried ('000)</t>
  </si>
  <si>
    <t>Note</t>
  </si>
  <si>
    <t>Cabin factor by region (%)</t>
  </si>
  <si>
    <t xml:space="preserve">    - North Pacific</t>
  </si>
  <si>
    <t>MRFTK (million revenue freight ton kms.)</t>
  </si>
  <si>
    <t>MADTK (million available dead ton kms.)</t>
  </si>
  <si>
    <t>MATK (million available ton kms.)</t>
  </si>
  <si>
    <t>MRTK (million revenue ton kms.)</t>
  </si>
  <si>
    <t>MASK (million available seat kms.)</t>
  </si>
  <si>
    <t>MRPK (million revenue passenger kms.)</t>
  </si>
  <si>
    <t>Freight factor (%)</t>
  </si>
  <si>
    <t>(1) Non-scheduled flts excluded</t>
  </si>
  <si>
    <t>(2) Freight carried, only.</t>
  </si>
  <si>
    <t>(3) Total includes passengers, cargo, and mail</t>
  </si>
  <si>
    <t xml:space="preserve"> </t>
  </si>
  <si>
    <t xml:space="preserve"> Year to Date</t>
  </si>
  <si>
    <r>
      <t>MRPK by region(million revenue passenger kms.)</t>
    </r>
    <r>
      <rPr>
        <b/>
        <i/>
        <vertAlign val="superscript"/>
        <sz val="11"/>
        <rFont val="Arial Narrow"/>
        <family val="2"/>
      </rPr>
      <t>(1)</t>
    </r>
  </si>
  <si>
    <r>
      <t xml:space="preserve">Freight  carried (tons) </t>
    </r>
    <r>
      <rPr>
        <vertAlign val="superscript"/>
        <sz val="11"/>
        <rFont val="Arial Narrow"/>
        <family val="2"/>
      </rPr>
      <t>(2)</t>
    </r>
  </si>
  <si>
    <r>
      <t>Total</t>
    </r>
    <r>
      <rPr>
        <b/>
        <vertAlign val="superscript"/>
        <sz val="11"/>
        <rFont val="Arial Narrow"/>
        <family val="2"/>
      </rPr>
      <t>(3)</t>
    </r>
  </si>
  <si>
    <t xml:space="preserve">    - Africa</t>
  </si>
  <si>
    <t xml:space="preserve">    - Thai Smile Inter</t>
  </si>
  <si>
    <t xml:space="preserve">    - Thai Smile Dom</t>
  </si>
  <si>
    <t>Jan-Oct 12</t>
  </si>
  <si>
    <t xml:space="preserve"> Monthly Operating Statistics - October 2013 </t>
  </si>
  <si>
    <t>Jan-Oct 13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</si>
</sst>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&quot;฿&quot;#,##0.00"/>
    <numFmt numFmtId="182" formatCode="#,##0.0"/>
    <numFmt numFmtId="183" formatCode="#,##0.000"/>
    <numFmt numFmtId="184" formatCode="00000"/>
    <numFmt numFmtId="185" formatCode="_(* #,##0.0_);_(* \(#,##0.0\);_(* &quot;-&quot;_);_(@_)"/>
    <numFmt numFmtId="186" formatCode="_(* #,##0.00_);_(* \(#,##0.00\);_(* &quot;-&quot;_);_(@_)"/>
    <numFmt numFmtId="187" formatCode="_(* #,##0.000_);_(* \(#,##0.000\);_(* &quot;-&quot;_);_(@_)"/>
    <numFmt numFmtId="188" formatCode="_(* #,##0.0000_);_(* \(#,##0.0000\);_(* &quot;-&quot;_);_(@_)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_-* #,##0.000000_-;\-* #,##0.000000_-;_-* &quot;-&quot;??_-;_-@_-"/>
    <numFmt numFmtId="193" formatCode="0.000"/>
    <numFmt numFmtId="194" formatCode="0.0000"/>
    <numFmt numFmtId="195" formatCode="0.0%"/>
    <numFmt numFmtId="196" formatCode="0.000%"/>
    <numFmt numFmtId="197" formatCode="_(* #,##0.0_);_(* \(#,##0.0\);_(* &quot;-&quot;??_);_(@_)"/>
    <numFmt numFmtId="198" formatCode="_(* #,##0_);_(* \(#,##0\);_(* &quot;-&quot;??_);_(@_)"/>
    <numFmt numFmtId="199" formatCode="_-* #,##0.0_-;\-* #,##0.0_-;_-* &quot;-&quot;_-;_-@_-"/>
    <numFmt numFmtId="200" formatCode="#,##0;[Red]#,##0"/>
    <numFmt numFmtId="201" formatCode="mm/dd/yyyy"/>
    <numFmt numFmtId="202" formatCode="_(* #,##0.000_);_(* \(#,##0.000\);_(* &quot;-&quot;??_);_(@_)"/>
    <numFmt numFmtId="203" formatCode="_-* #,##0.0_-;\-* #,##0.0_-;_-* &quot;-&quot;?_-;_-@_-"/>
    <numFmt numFmtId="204" formatCode="0.000000"/>
    <numFmt numFmtId="205" formatCode="0.00000"/>
    <numFmt numFmtId="206" formatCode="#,##0.0000"/>
    <numFmt numFmtId="207" formatCode="_-* #,##0.000_-;\-* #,##0.000_-;_-* &quot;-&quot;???_-;_-@_-"/>
    <numFmt numFmtId="208" formatCode="#,##0;[Red]\(#,##0\)"/>
    <numFmt numFmtId="209" formatCode="[$-409]dddd\,\ mmmm\ dd\,\ yyyy"/>
    <numFmt numFmtId="210" formatCode="[$-409]mmmm\-yy;@"/>
    <numFmt numFmtId="211" formatCode="_-* #,##0.0_-;\-* #,##0.0_-;_-* &quot;-&quot;??_-;_-@_-"/>
    <numFmt numFmtId="212" formatCode="[$-409]mmm\-yy;@"/>
    <numFmt numFmtId="213" formatCode="0.0000000"/>
  </numFmts>
  <fonts count="44"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vertAlign val="superscript"/>
      <sz val="11"/>
      <name val="Arial Narrow"/>
      <family val="2"/>
    </font>
    <font>
      <sz val="10"/>
      <name val="Arial Narrow"/>
      <family val="2"/>
    </font>
    <font>
      <b/>
      <i/>
      <vertAlign val="superscript"/>
      <sz val="11"/>
      <name val="Arial Narrow"/>
      <family val="2"/>
    </font>
    <font>
      <vertAlign val="superscript"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Arial Narrow"/>
      <family val="2"/>
    </font>
    <font>
      <sz val="14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17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95" fontId="1" fillId="0" borderId="14" xfId="0" applyNumberFormat="1" applyFont="1" applyFill="1" applyBorder="1" applyAlignment="1">
      <alignment/>
    </xf>
    <xf numFmtId="198" fontId="0" fillId="0" borderId="14" xfId="42" applyNumberFormat="1" applyFont="1" applyFill="1" applyBorder="1" applyAlignment="1">
      <alignment/>
    </xf>
    <xf numFmtId="195" fontId="0" fillId="0" borderId="14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180" fontId="5" fillId="0" borderId="13" xfId="0" applyNumberFormat="1" applyFont="1" applyFill="1" applyBorder="1" applyAlignment="1">
      <alignment/>
    </xf>
    <xf numFmtId="198" fontId="5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198" fontId="0" fillId="0" borderId="14" xfId="0" applyNumberFormat="1" applyFont="1" applyFill="1" applyBorder="1" applyAlignment="1">
      <alignment/>
    </xf>
    <xf numFmtId="198" fontId="0" fillId="0" borderId="14" xfId="42" applyNumberFormat="1" applyFont="1" applyFill="1" applyBorder="1" applyAlignment="1">
      <alignment/>
    </xf>
    <xf numFmtId="195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0" xfId="0" applyFont="1" applyFill="1" applyAlignment="1">
      <alignment/>
    </xf>
    <xf numFmtId="195" fontId="0" fillId="0" borderId="14" xfId="0" applyNumberFormat="1" applyFill="1" applyBorder="1" applyAlignment="1">
      <alignment/>
    </xf>
    <xf numFmtId="197" fontId="0" fillId="0" borderId="14" xfId="42" applyNumberFormat="1" applyFont="1" applyFill="1" applyBorder="1" applyAlignment="1">
      <alignment/>
    </xf>
    <xf numFmtId="197" fontId="0" fillId="0" borderId="14" xfId="42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197" fontId="0" fillId="0" borderId="0" xfId="42" applyNumberFormat="1" applyFont="1" applyFill="1" applyAlignment="1">
      <alignment/>
    </xf>
    <xf numFmtId="198" fontId="0" fillId="0" borderId="0" xfId="42" applyNumberFormat="1" applyFont="1" applyFill="1" applyAlignment="1">
      <alignment/>
    </xf>
    <xf numFmtId="198" fontId="0" fillId="0" borderId="14" xfId="0" applyNumberFormat="1" applyFont="1" applyFill="1" applyBorder="1" applyAlignment="1">
      <alignment/>
    </xf>
    <xf numFmtId="197" fontId="1" fillId="33" borderId="0" xfId="42" applyNumberFormat="1" applyFont="1" applyFill="1" applyAlignment="1">
      <alignment/>
    </xf>
    <xf numFmtId="197" fontId="0" fillId="0" borderId="14" xfId="42" applyNumberFormat="1" applyFont="1" applyFill="1" applyBorder="1" applyAlignment="1">
      <alignment/>
    </xf>
    <xf numFmtId="197" fontId="5" fillId="0" borderId="13" xfId="42" applyNumberFormat="1" applyFont="1" applyFill="1" applyBorder="1" applyAlignment="1">
      <alignment/>
    </xf>
    <xf numFmtId="197" fontId="5" fillId="0" borderId="0" xfId="42" applyNumberFormat="1" applyFont="1" applyFill="1" applyBorder="1" applyAlignment="1">
      <alignment/>
    </xf>
    <xf numFmtId="197" fontId="1" fillId="0" borderId="0" xfId="42" applyNumberFormat="1" applyFont="1" applyFill="1" applyBorder="1" applyAlignment="1">
      <alignment/>
    </xf>
    <xf numFmtId="197" fontId="0" fillId="0" borderId="0" xfId="42" applyNumberFormat="1" applyFont="1" applyFill="1" applyBorder="1" applyAlignment="1">
      <alignment/>
    </xf>
    <xf numFmtId="198" fontId="0" fillId="0" borderId="14" xfId="42" applyNumberFormat="1" applyFont="1" applyFill="1" applyBorder="1" applyAlignment="1">
      <alignment/>
    </xf>
    <xf numFmtId="212" fontId="2" fillId="0" borderId="14" xfId="42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43" fontId="0" fillId="0" borderId="0" xfId="42" applyFont="1" applyFill="1" applyAlignment="1">
      <alignment/>
    </xf>
    <xf numFmtId="0" fontId="25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197" fontId="26" fillId="33" borderId="0" xfId="42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28">
      <selection activeCell="C10" sqref="C10"/>
    </sheetView>
  </sheetViews>
  <sheetFormatPr defaultColWidth="9.140625" defaultRowHeight="12.75"/>
  <cols>
    <col min="1" max="1" width="33.8515625" style="0" customWidth="1"/>
    <col min="2" max="2" width="9.140625" style="0" hidden="1" customWidth="1"/>
    <col min="3" max="4" width="10.8515625" style="41" customWidth="1"/>
    <col min="5" max="5" width="11.140625" style="23" bestFit="1" customWidth="1"/>
    <col min="6" max="7" width="11.421875" style="23" bestFit="1" customWidth="1"/>
    <col min="8" max="8" width="9.140625" style="9" customWidth="1"/>
    <col min="9" max="9" width="9.140625" style="7" customWidth="1"/>
  </cols>
  <sheetData>
    <row r="1" spans="1:8" ht="26.25" customHeight="1">
      <c r="A1" s="56" t="s">
        <v>0</v>
      </c>
      <c r="B1" s="56"/>
      <c r="C1" s="56"/>
      <c r="D1" s="56"/>
      <c r="E1" s="56"/>
      <c r="F1" s="56"/>
      <c r="G1" s="56"/>
      <c r="H1" s="56"/>
    </row>
    <row r="2" spans="1:8" ht="6" customHeight="1">
      <c r="A2" s="57"/>
      <c r="B2" s="57"/>
      <c r="C2" s="58"/>
      <c r="D2" s="58"/>
      <c r="E2" s="57"/>
      <c r="F2" s="57"/>
      <c r="G2" s="57"/>
      <c r="H2" s="57"/>
    </row>
    <row r="3" spans="1:8" ht="18">
      <c r="A3" s="56" t="s">
        <v>35</v>
      </c>
      <c r="B3" s="56"/>
      <c r="C3" s="56"/>
      <c r="D3" s="56"/>
      <c r="E3" s="56"/>
      <c r="F3" s="56"/>
      <c r="G3" s="56"/>
      <c r="H3" s="56"/>
    </row>
    <row r="4" spans="1:8" ht="16.5">
      <c r="A4" s="31">
        <v>6</v>
      </c>
      <c r="B4" s="31"/>
      <c r="C4" s="44"/>
      <c r="D4" s="44"/>
      <c r="E4" s="31"/>
      <c r="F4" s="31"/>
      <c r="G4" s="31"/>
      <c r="H4" s="31"/>
    </row>
    <row r="5" spans="1:11" s="9" customFormat="1" ht="16.5">
      <c r="A5" s="35"/>
      <c r="B5" s="36"/>
      <c r="C5" s="52" t="s">
        <v>2</v>
      </c>
      <c r="D5" s="53"/>
      <c r="E5" s="54"/>
      <c r="F5" s="52" t="s">
        <v>27</v>
      </c>
      <c r="G5" s="53"/>
      <c r="H5" s="54"/>
      <c r="I5" s="30"/>
      <c r="K5" s="42"/>
    </row>
    <row r="6" spans="1:9" s="9" customFormat="1" ht="16.5">
      <c r="A6" s="37"/>
      <c r="B6" s="38"/>
      <c r="C6" s="51">
        <v>41560</v>
      </c>
      <c r="D6" s="51">
        <v>41183</v>
      </c>
      <c r="E6" s="11" t="s">
        <v>1</v>
      </c>
      <c r="F6" s="10" t="s">
        <v>36</v>
      </c>
      <c r="G6" s="10" t="s">
        <v>34</v>
      </c>
      <c r="H6" s="11" t="s">
        <v>1</v>
      </c>
      <c r="I6" s="30"/>
    </row>
    <row r="7" spans="1:9" s="9" customFormat="1" ht="16.5">
      <c r="A7" s="39" t="s">
        <v>3</v>
      </c>
      <c r="B7" s="20"/>
      <c r="C7" s="34"/>
      <c r="D7" s="34"/>
      <c r="E7" s="12"/>
      <c r="F7" s="24"/>
      <c r="G7" s="24"/>
      <c r="H7" s="12"/>
      <c r="I7" s="30"/>
    </row>
    <row r="8" spans="1:10" s="9" customFormat="1" ht="16.5">
      <c r="A8" s="29" t="s">
        <v>12</v>
      </c>
      <c r="B8" s="20"/>
      <c r="C8" s="13">
        <v>1770.737</v>
      </c>
      <c r="D8" s="13">
        <v>1706.164</v>
      </c>
      <c r="E8" s="26">
        <f>C8/D8-1</f>
        <v>0.037846889279107954</v>
      </c>
      <c r="F8" s="13">
        <v>17973.19</v>
      </c>
      <c r="G8" s="13">
        <v>16824.189</v>
      </c>
      <c r="H8" s="32">
        <f>F8/G8-1</f>
        <v>0.06829458466021743</v>
      </c>
      <c r="I8" s="30"/>
      <c r="J8" s="55"/>
    </row>
    <row r="9" spans="1:8" ht="16.5">
      <c r="A9" s="4" t="s">
        <v>20</v>
      </c>
      <c r="B9" s="3"/>
      <c r="C9" s="13">
        <v>7299.659</v>
      </c>
      <c r="D9" s="13">
        <v>6623.115</v>
      </c>
      <c r="E9" s="26">
        <f>C9/D9-1</f>
        <v>0.10214891331344833</v>
      </c>
      <c r="F9" s="13">
        <v>70714.366</v>
      </c>
      <c r="G9" s="13">
        <v>65080.698</v>
      </c>
      <c r="H9" s="32">
        <f>F9/G9-1</f>
        <v>0.08656434508431365</v>
      </c>
    </row>
    <row r="10" spans="1:8" ht="16.5">
      <c r="A10" s="4" t="s">
        <v>21</v>
      </c>
      <c r="B10" s="3"/>
      <c r="C10" s="13">
        <v>5222.567</v>
      </c>
      <c r="D10" s="13">
        <v>4870.314</v>
      </c>
      <c r="E10" s="26">
        <f>C10/D10-1</f>
        <v>0.07232654814453432</v>
      </c>
      <c r="F10" s="13">
        <v>52906.028</v>
      </c>
      <c r="G10" s="13">
        <v>49706.399</v>
      </c>
      <c r="H10" s="32">
        <f>F10/G10-1</f>
        <v>0.06437056524653895</v>
      </c>
    </row>
    <row r="11" spans="1:8" ht="16.5">
      <c r="A11" s="4" t="s">
        <v>9</v>
      </c>
      <c r="B11" s="3"/>
      <c r="C11" s="33">
        <f>C10/C9*100</f>
        <v>71.54535574880964</v>
      </c>
      <c r="D11" s="33">
        <f>D10/D9*100</f>
        <v>73.53509640101373</v>
      </c>
      <c r="E11" s="26">
        <f>C11/D11-1</f>
        <v>-0.027058380958030037</v>
      </c>
      <c r="F11" s="33">
        <f>F10/F9*100</f>
        <v>74.81652030932442</v>
      </c>
      <c r="G11" s="33">
        <f>G10/G9*100</f>
        <v>76.3765609889433</v>
      </c>
      <c r="H11" s="32">
        <f>F11/G11-1</f>
        <v>-0.020425647075739906</v>
      </c>
    </row>
    <row r="12" spans="3:10" s="9" customFormat="1" ht="15.75" customHeight="1">
      <c r="C12" s="34"/>
      <c r="D12" s="34"/>
      <c r="E12" s="26"/>
      <c r="F12" s="27"/>
      <c r="G12" s="27"/>
      <c r="H12" s="32"/>
      <c r="I12" s="30"/>
      <c r="J12" s="9" t="s">
        <v>26</v>
      </c>
    </row>
    <row r="13" spans="1:9" s="9" customFormat="1" ht="16.5">
      <c r="A13" s="40" t="s">
        <v>14</v>
      </c>
      <c r="B13" s="20"/>
      <c r="C13" s="34"/>
      <c r="D13" s="34"/>
      <c r="E13" s="26"/>
      <c r="F13" s="27"/>
      <c r="G13" s="27"/>
      <c r="H13" s="32"/>
      <c r="I13" s="30"/>
    </row>
    <row r="14" spans="1:8" ht="16.5">
      <c r="A14" s="29" t="s">
        <v>4</v>
      </c>
      <c r="B14" s="3"/>
      <c r="C14" s="45">
        <v>71.4</v>
      </c>
      <c r="D14" s="45">
        <v>74.3</v>
      </c>
      <c r="E14" s="14">
        <f aca="true" t="shared" si="0" ref="E14:E21">C14/D14-1</f>
        <v>-0.03903095558546421</v>
      </c>
      <c r="F14" s="45">
        <v>76.4</v>
      </c>
      <c r="G14" s="45">
        <v>76.3</v>
      </c>
      <c r="H14" s="14">
        <f aca="true" t="shared" si="1" ref="H14:H21">F14/G14-1</f>
        <v>0.001310615989515096</v>
      </c>
    </row>
    <row r="15" spans="1:8" ht="16.5">
      <c r="A15" s="4" t="s">
        <v>5</v>
      </c>
      <c r="B15" s="3"/>
      <c r="C15" s="34">
        <v>72.7</v>
      </c>
      <c r="D15" s="34">
        <v>74.4</v>
      </c>
      <c r="E15" s="14">
        <f t="shared" si="0"/>
        <v>-0.02284946236559149</v>
      </c>
      <c r="F15" s="45">
        <v>75.4</v>
      </c>
      <c r="G15" s="45">
        <v>75</v>
      </c>
      <c r="H15" s="14">
        <f t="shared" si="1"/>
        <v>0.005333333333333412</v>
      </c>
    </row>
    <row r="16" spans="1:8" ht="16.5">
      <c r="A16" s="4" t="s">
        <v>6</v>
      </c>
      <c r="B16" s="3"/>
      <c r="C16" s="34">
        <v>75.4</v>
      </c>
      <c r="D16" s="34">
        <v>81.1</v>
      </c>
      <c r="E16" s="14">
        <f t="shared" si="0"/>
        <v>-0.07028360049321813</v>
      </c>
      <c r="F16" s="45">
        <v>73.6</v>
      </c>
      <c r="G16" s="45">
        <v>77.1</v>
      </c>
      <c r="H16" s="14">
        <f t="shared" si="1"/>
        <v>-0.045395590142671804</v>
      </c>
    </row>
    <row r="17" spans="1:8" ht="16.5">
      <c r="A17" s="4" t="s">
        <v>7</v>
      </c>
      <c r="B17" s="3"/>
      <c r="C17" s="34">
        <v>69.6</v>
      </c>
      <c r="D17" s="34">
        <v>68.7</v>
      </c>
      <c r="E17" s="14">
        <f t="shared" si="0"/>
        <v>0.013100436681222627</v>
      </c>
      <c r="F17" s="45">
        <v>75.1</v>
      </c>
      <c r="G17" s="45">
        <v>77.9</v>
      </c>
      <c r="H17" s="14">
        <f t="shared" si="1"/>
        <v>-0.0359435173299103</v>
      </c>
    </row>
    <row r="18" spans="1:8" ht="16.5">
      <c r="A18" s="4" t="s">
        <v>15</v>
      </c>
      <c r="B18" s="3"/>
      <c r="C18" s="34">
        <v>67.2</v>
      </c>
      <c r="D18" s="34">
        <v>75.5</v>
      </c>
      <c r="E18" s="14">
        <f t="shared" si="0"/>
        <v>-0.109933774834437</v>
      </c>
      <c r="F18" s="45">
        <v>71.8</v>
      </c>
      <c r="G18" s="45">
        <v>78.7</v>
      </c>
      <c r="H18" s="14">
        <f t="shared" si="1"/>
        <v>-0.08767471410419325</v>
      </c>
    </row>
    <row r="19" spans="1:8" ht="16.5">
      <c r="A19" s="4" t="s">
        <v>31</v>
      </c>
      <c r="B19" s="3"/>
      <c r="C19" s="34">
        <v>76.8</v>
      </c>
      <c r="D19" s="34">
        <v>83.5</v>
      </c>
      <c r="E19" s="14">
        <f t="shared" si="0"/>
        <v>-0.08023952095808384</v>
      </c>
      <c r="F19" s="45">
        <v>67.3</v>
      </c>
      <c r="G19" s="45">
        <v>78.3</v>
      </c>
      <c r="H19" s="14">
        <f t="shared" si="1"/>
        <v>-0.14048531289910604</v>
      </c>
    </row>
    <row r="20" spans="1:9" s="9" customFormat="1" ht="16.5">
      <c r="A20" s="29" t="s">
        <v>32</v>
      </c>
      <c r="B20" s="20"/>
      <c r="C20" s="34">
        <v>61.1</v>
      </c>
      <c r="D20" s="34">
        <v>81.9</v>
      </c>
      <c r="E20" s="14">
        <f t="shared" si="0"/>
        <v>-0.25396825396825395</v>
      </c>
      <c r="F20" s="45">
        <v>71.3</v>
      </c>
      <c r="G20" s="45">
        <v>80.1</v>
      </c>
      <c r="H20" s="14">
        <f t="shared" si="1"/>
        <v>-0.1098626716604244</v>
      </c>
      <c r="I20" s="30"/>
    </row>
    <row r="21" spans="1:9" s="9" customFormat="1" ht="16.5">
      <c r="A21" s="29" t="s">
        <v>33</v>
      </c>
      <c r="B21" s="20"/>
      <c r="C21" s="34">
        <v>74.5</v>
      </c>
      <c r="D21" s="34">
        <v>81.4</v>
      </c>
      <c r="E21" s="14">
        <f t="shared" si="0"/>
        <v>-0.08476658476658483</v>
      </c>
      <c r="F21" s="45">
        <v>77</v>
      </c>
      <c r="G21" s="45">
        <v>78.1</v>
      </c>
      <c r="H21" s="14">
        <f t="shared" si="1"/>
        <v>-0.014084507042253502</v>
      </c>
      <c r="I21" s="30"/>
    </row>
    <row r="22" spans="1:9" s="9" customFormat="1" ht="16.5">
      <c r="A22" s="29"/>
      <c r="B22" s="20"/>
      <c r="C22" s="34"/>
      <c r="D22" s="34"/>
      <c r="E22" s="26"/>
      <c r="F22" s="27"/>
      <c r="G22" s="27"/>
      <c r="H22" s="14" t="s">
        <v>26</v>
      </c>
      <c r="I22" s="30"/>
    </row>
    <row r="23" spans="1:9" s="9" customFormat="1" ht="18">
      <c r="A23" s="40" t="s">
        <v>28</v>
      </c>
      <c r="B23" s="20"/>
      <c r="C23" s="34"/>
      <c r="D23" s="34"/>
      <c r="E23" s="26"/>
      <c r="F23" s="27"/>
      <c r="G23" s="27"/>
      <c r="H23" s="32"/>
      <c r="I23" s="30"/>
    </row>
    <row r="24" spans="1:8" ht="16.5">
      <c r="A24" s="29" t="s">
        <v>4</v>
      </c>
      <c r="B24" s="3"/>
      <c r="C24" s="50">
        <v>233.382</v>
      </c>
      <c r="D24" s="50">
        <v>232.701</v>
      </c>
      <c r="E24" s="26">
        <f aca="true" t="shared" si="2" ref="E24:E31">C24/D24-1</f>
        <v>0.0029265022496680615</v>
      </c>
      <c r="F24" s="25">
        <v>2380.2</v>
      </c>
      <c r="G24" s="25">
        <v>2771.769</v>
      </c>
      <c r="H24" s="32">
        <f aca="true" t="shared" si="3" ref="H24:H31">F24/G24-1</f>
        <v>-0.1412704305445367</v>
      </c>
    </row>
    <row r="25" spans="1:8" ht="16.5">
      <c r="A25" s="4" t="s">
        <v>5</v>
      </c>
      <c r="B25" s="3"/>
      <c r="C25" s="25">
        <v>2275.553</v>
      </c>
      <c r="D25" s="25">
        <v>2108.379</v>
      </c>
      <c r="E25" s="26">
        <f t="shared" si="2"/>
        <v>0.07929029837614587</v>
      </c>
      <c r="F25" s="25">
        <v>22961.746</v>
      </c>
      <c r="G25" s="25">
        <v>20665.761</v>
      </c>
      <c r="H25" s="32">
        <f t="shared" si="3"/>
        <v>0.1111009171159969</v>
      </c>
    </row>
    <row r="26" spans="1:8" ht="16.5">
      <c r="A26" s="4" t="s">
        <v>6</v>
      </c>
      <c r="B26" s="3"/>
      <c r="C26" s="25">
        <v>711.873</v>
      </c>
      <c r="D26" s="25">
        <v>714.322</v>
      </c>
      <c r="E26" s="26">
        <f t="shared" si="2"/>
        <v>-0.0034284258359674746</v>
      </c>
      <c r="F26" s="25">
        <v>6849.999</v>
      </c>
      <c r="G26" s="25">
        <v>6855.238</v>
      </c>
      <c r="H26" s="32">
        <f t="shared" si="3"/>
        <v>-0.0007642331309285488</v>
      </c>
    </row>
    <row r="27" spans="1:8" ht="16.5">
      <c r="A27" s="4" t="s">
        <v>7</v>
      </c>
      <c r="B27" s="3"/>
      <c r="C27" s="25">
        <v>1701.582</v>
      </c>
      <c r="D27" s="25">
        <v>1566.418</v>
      </c>
      <c r="E27" s="26">
        <f t="shared" si="2"/>
        <v>0.08628858963571684</v>
      </c>
      <c r="F27" s="25">
        <v>17877.162</v>
      </c>
      <c r="G27" s="25">
        <v>17487.128</v>
      </c>
      <c r="H27" s="32">
        <f t="shared" si="3"/>
        <v>0.022304062736888453</v>
      </c>
    </row>
    <row r="28" spans="1:8" ht="16.5">
      <c r="A28" s="4" t="s">
        <v>15</v>
      </c>
      <c r="B28" s="3"/>
      <c r="C28" s="25">
        <v>112.138</v>
      </c>
      <c r="D28" s="25">
        <v>102.039</v>
      </c>
      <c r="E28" s="26">
        <f t="shared" si="2"/>
        <v>0.09897196170091838</v>
      </c>
      <c r="F28" s="25">
        <v>1157.236</v>
      </c>
      <c r="G28" s="25">
        <v>1072.403</v>
      </c>
      <c r="H28" s="32">
        <f t="shared" si="3"/>
        <v>0.0791055228305031</v>
      </c>
    </row>
    <row r="29" spans="1:8" ht="16.5">
      <c r="A29" s="4" t="s">
        <v>31</v>
      </c>
      <c r="B29" s="3"/>
      <c r="C29" s="50">
        <v>52.383</v>
      </c>
      <c r="D29" s="50">
        <v>61.314</v>
      </c>
      <c r="E29" s="26">
        <f t="shared" si="2"/>
        <v>-0.14566004501418917</v>
      </c>
      <c r="F29" s="25">
        <v>518.902</v>
      </c>
      <c r="G29" s="25">
        <v>538.55</v>
      </c>
      <c r="H29" s="32">
        <f t="shared" si="3"/>
        <v>-0.03648314919691753</v>
      </c>
    </row>
    <row r="30" spans="1:9" s="9" customFormat="1" ht="16.5">
      <c r="A30" s="29" t="s">
        <v>32</v>
      </c>
      <c r="B30" s="20"/>
      <c r="C30" s="50">
        <v>44.488</v>
      </c>
      <c r="D30" s="50">
        <v>27.805</v>
      </c>
      <c r="E30" s="26">
        <f t="shared" si="2"/>
        <v>0.6000000000000001</v>
      </c>
      <c r="F30" s="25">
        <v>424.405</v>
      </c>
      <c r="G30" s="25">
        <v>102.76</v>
      </c>
      <c r="H30" s="32">
        <f t="shared" si="3"/>
        <v>3.130060334760607</v>
      </c>
      <c r="I30" s="30"/>
    </row>
    <row r="31" spans="1:9" s="9" customFormat="1" ht="16.5">
      <c r="A31" s="29" t="s">
        <v>33</v>
      </c>
      <c r="B31" s="20"/>
      <c r="C31" s="50">
        <v>60.999</v>
      </c>
      <c r="D31" s="50">
        <v>53.169</v>
      </c>
      <c r="E31" s="26">
        <f t="shared" si="2"/>
        <v>0.1472662641764939</v>
      </c>
      <c r="F31" s="25">
        <v>614.351</v>
      </c>
      <c r="G31" s="25">
        <v>91.197</v>
      </c>
      <c r="H31" s="32">
        <f t="shared" si="3"/>
        <v>5.736526420825246</v>
      </c>
      <c r="I31" s="30"/>
    </row>
    <row r="32" spans="1:9" s="9" customFormat="1" ht="16.5">
      <c r="A32" s="29"/>
      <c r="B32" s="20"/>
      <c r="C32" s="34"/>
      <c r="D32" s="34"/>
      <c r="E32" s="26"/>
      <c r="F32" s="27"/>
      <c r="G32" s="27"/>
      <c r="H32" s="32"/>
      <c r="I32" s="30"/>
    </row>
    <row r="33" spans="1:9" s="9" customFormat="1" ht="16.5">
      <c r="A33" s="39" t="s">
        <v>8</v>
      </c>
      <c r="B33" s="20"/>
      <c r="C33" s="34"/>
      <c r="D33" s="34"/>
      <c r="E33" s="26"/>
      <c r="F33" s="27"/>
      <c r="G33" s="27"/>
      <c r="H33" s="32"/>
      <c r="I33" s="30"/>
    </row>
    <row r="34" spans="1:9" s="9" customFormat="1" ht="18">
      <c r="A34" s="29" t="s">
        <v>29</v>
      </c>
      <c r="B34" s="20"/>
      <c r="C34" s="13">
        <v>58173.327</v>
      </c>
      <c r="D34" s="13">
        <v>58988.377</v>
      </c>
      <c r="E34" s="26">
        <f>C34/D34-1</f>
        <v>-0.013817128754025632</v>
      </c>
      <c r="F34" s="43">
        <v>537482.014</v>
      </c>
      <c r="G34" s="43">
        <v>560947.185</v>
      </c>
      <c r="H34" s="32">
        <f>F34/G34-1</f>
        <v>-0.04183133747252887</v>
      </c>
      <c r="I34" s="30"/>
    </row>
    <row r="35" spans="1:8" ht="16.5">
      <c r="A35" s="4" t="s">
        <v>17</v>
      </c>
      <c r="B35" s="3"/>
      <c r="C35" s="13">
        <v>434.623</v>
      </c>
      <c r="D35" s="13">
        <v>410.8</v>
      </c>
      <c r="E35" s="26">
        <f>C35/D35-1</f>
        <v>0.05799172346640691</v>
      </c>
      <c r="F35" s="25">
        <v>4138.324</v>
      </c>
      <c r="G35" s="25">
        <v>4031.551</v>
      </c>
      <c r="H35" s="32">
        <f>F35/G35-1</f>
        <v>0.02648434808340494</v>
      </c>
    </row>
    <row r="36" spans="1:8" ht="16.5">
      <c r="A36" s="4" t="s">
        <v>16</v>
      </c>
      <c r="B36" s="3"/>
      <c r="C36" s="13">
        <v>229.427</v>
      </c>
      <c r="D36" s="13">
        <v>232.514</v>
      </c>
      <c r="E36" s="26">
        <f>C36/D36-1</f>
        <v>-0.013276619902457543</v>
      </c>
      <c r="F36" s="25">
        <v>2094.133</v>
      </c>
      <c r="G36" s="25">
        <v>2192.148</v>
      </c>
      <c r="H36" s="32">
        <f>F36/G36-1</f>
        <v>-0.04471185339675987</v>
      </c>
    </row>
    <row r="37" spans="1:8" ht="16.5">
      <c r="A37" s="4" t="s">
        <v>22</v>
      </c>
      <c r="B37" s="3"/>
      <c r="C37" s="33">
        <f>C36/C35*100</f>
        <v>52.78758832367362</v>
      </c>
      <c r="D37" s="33">
        <f>D36/D35*100</f>
        <v>56.60029211295034</v>
      </c>
      <c r="E37" s="26">
        <f>C37/D37-1</f>
        <v>-0.06736191010583792</v>
      </c>
      <c r="F37" s="33">
        <f>F36/F35*100</f>
        <v>50.60340852963664</v>
      </c>
      <c r="G37" s="33">
        <f>G36/G35*100</f>
        <v>54.37480513082931</v>
      </c>
      <c r="H37" s="32">
        <f>F37/G37-1</f>
        <v>-0.06935926652276625</v>
      </c>
    </row>
    <row r="38" spans="1:9" s="9" customFormat="1" ht="16.5">
      <c r="A38" s="29"/>
      <c r="B38" s="20"/>
      <c r="C38" s="34"/>
      <c r="D38" s="34"/>
      <c r="E38" s="26"/>
      <c r="F38" s="27"/>
      <c r="G38" s="27"/>
      <c r="H38" s="32"/>
      <c r="I38" s="30"/>
    </row>
    <row r="39" spans="1:9" s="9" customFormat="1" ht="18">
      <c r="A39" s="39" t="s">
        <v>30</v>
      </c>
      <c r="B39" s="20"/>
      <c r="C39" s="34"/>
      <c r="D39" s="34"/>
      <c r="E39" s="26"/>
      <c r="F39" s="27"/>
      <c r="G39" s="27"/>
      <c r="H39" s="32"/>
      <c r="I39" s="30"/>
    </row>
    <row r="40" spans="1:8" ht="16.5">
      <c r="A40" s="4" t="s">
        <v>11</v>
      </c>
      <c r="B40" s="3"/>
      <c r="C40" s="25">
        <v>8302</v>
      </c>
      <c r="D40" s="25">
        <v>7716</v>
      </c>
      <c r="E40" s="26">
        <f>C40/D40-1</f>
        <v>0.07594608605495079</v>
      </c>
      <c r="F40" s="25">
        <v>80427</v>
      </c>
      <c r="G40" s="25">
        <v>74224</v>
      </c>
      <c r="H40" s="26">
        <f>F40/G40-1</f>
        <v>0.08357135158439322</v>
      </c>
    </row>
    <row r="41" spans="1:8" ht="16.5">
      <c r="A41" s="4" t="s">
        <v>18</v>
      </c>
      <c r="B41" s="3"/>
      <c r="C41" s="50">
        <v>1091.593</v>
      </c>
      <c r="D41" s="50">
        <v>1006.881</v>
      </c>
      <c r="E41" s="26">
        <f>C41/D41-1</f>
        <v>0.08413308027463029</v>
      </c>
      <c r="F41" s="25">
        <v>10502.617</v>
      </c>
      <c r="G41" s="25">
        <v>9888.815</v>
      </c>
      <c r="H41" s="32">
        <f>F41/G41-1</f>
        <v>0.06207032895245779</v>
      </c>
    </row>
    <row r="42" spans="1:8" ht="16.5">
      <c r="A42" s="4" t="s">
        <v>19</v>
      </c>
      <c r="B42" s="3"/>
      <c r="C42" s="13">
        <v>708.254</v>
      </c>
      <c r="D42" s="13">
        <v>680.326</v>
      </c>
      <c r="E42" s="26">
        <f>C42/D42-1</f>
        <v>0.041050907947072446</v>
      </c>
      <c r="F42" s="13">
        <v>6947.071</v>
      </c>
      <c r="G42" s="13">
        <v>6761.688</v>
      </c>
      <c r="H42" s="32">
        <f>F42/G42-1</f>
        <v>0.027416674652838147</v>
      </c>
    </row>
    <row r="43" spans="1:8" ht="16.5">
      <c r="A43" s="4" t="s">
        <v>10</v>
      </c>
      <c r="B43" s="3"/>
      <c r="C43" s="33">
        <f>C42/C41*100</f>
        <v>64.8826073454117</v>
      </c>
      <c r="D43" s="33">
        <f>D42/D41*100</f>
        <v>67.56766688417002</v>
      </c>
      <c r="E43" s="26">
        <f>C43/D43-1</f>
        <v>-0.03973882276209528</v>
      </c>
      <c r="F43" s="33">
        <f>F42/F41*100</f>
        <v>66.14609482569915</v>
      </c>
      <c r="G43" s="33">
        <f>G42/G41*100</f>
        <v>68.37713113249666</v>
      </c>
      <c r="H43" s="32">
        <f>F43/G43-1</f>
        <v>-0.032628398849819384</v>
      </c>
    </row>
    <row r="44" spans="1:8" ht="16.5">
      <c r="A44" s="1"/>
      <c r="B44" s="2"/>
      <c r="C44" s="34"/>
      <c r="D44" s="34"/>
      <c r="E44" s="15"/>
      <c r="F44" s="27"/>
      <c r="G44" s="27"/>
      <c r="H44" s="12"/>
    </row>
    <row r="45" spans="1:8" ht="12.75">
      <c r="A45" s="6" t="s">
        <v>13</v>
      </c>
      <c r="B45" s="6"/>
      <c r="C45" s="46"/>
      <c r="D45" s="46"/>
      <c r="E45" s="16"/>
      <c r="F45" s="16"/>
      <c r="G45" s="16"/>
      <c r="H45" s="17"/>
    </row>
    <row r="46" spans="1:8" ht="12.75">
      <c r="A46" s="7" t="s">
        <v>23</v>
      </c>
      <c r="B46" s="5"/>
      <c r="C46" s="47"/>
      <c r="D46" s="47"/>
      <c r="E46" s="18"/>
      <c r="F46" s="8"/>
      <c r="G46" s="8"/>
      <c r="H46" s="19"/>
    </row>
    <row r="47" spans="1:8" ht="16.5">
      <c r="A47" s="7" t="s">
        <v>24</v>
      </c>
      <c r="B47" s="2"/>
      <c r="C47" s="48"/>
      <c r="D47" s="48"/>
      <c r="E47" s="20"/>
      <c r="F47" s="20"/>
      <c r="G47" s="20"/>
      <c r="H47" s="21"/>
    </row>
    <row r="48" spans="1:8" ht="12.75">
      <c r="A48" s="5" t="s">
        <v>25</v>
      </c>
      <c r="C48" s="49"/>
      <c r="D48" s="49"/>
      <c r="E48" s="28"/>
      <c r="F48" s="28"/>
      <c r="G48" s="28"/>
      <c r="H48" s="22"/>
    </row>
    <row r="49" spans="1:8" ht="12.75">
      <c r="A49" s="5"/>
      <c r="C49" s="49"/>
      <c r="D49" s="49"/>
      <c r="E49" s="28"/>
      <c r="F49" s="28"/>
      <c r="G49" s="28"/>
      <c r="H49" s="22"/>
    </row>
  </sheetData>
  <sheetProtection/>
  <mergeCells count="4">
    <mergeCell ref="A1:H1"/>
    <mergeCell ref="A3:H3"/>
    <mergeCell ref="C5:E5"/>
    <mergeCell ref="F5:H5"/>
  </mergeCells>
  <printOptions/>
  <pageMargins left="0.24" right="0.24" top="0.44" bottom="0.19" header="0.3" footer="0.27"/>
  <pageSetup horizontalDpi="600" verticalDpi="600" orientation="portrait" paperSize="9" r:id="rId1"/>
  <ignoredErrors>
    <ignoredError sqref="F6:G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BKKEMR/Krittiyalux Sahavejjabhand</dc:creator>
  <cp:keywords/>
  <dc:description/>
  <cp:lastModifiedBy>itsupport</cp:lastModifiedBy>
  <cp:lastPrinted>2013-11-18T10:33:02Z</cp:lastPrinted>
  <dcterms:created xsi:type="dcterms:W3CDTF">2004-01-22T06:59:21Z</dcterms:created>
  <dcterms:modified xsi:type="dcterms:W3CDTF">2013-11-19T03:45:46Z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-906488888</vt:i4>
  </property>
  <property fmtid="{D5CDD505-2E9C-101B-9397-08002B2CF9AE}" pid="3" name="_EmailSubject">
    <vt:lpwstr>Stat</vt:lpwstr>
  </property>
  <property fmtid="{D5CDD505-2E9C-101B-9397-08002B2CF9AE}" pid="4" name="_AuthorEmail">
    <vt:lpwstr>surasak@privateequitythai.com</vt:lpwstr>
  </property>
  <property fmtid="{D5CDD505-2E9C-101B-9397-08002B2CF9AE}" pid="5" name="_AuthorEmailDisplayName">
    <vt:lpwstr>Surasak Khaoroptham</vt:lpwstr>
  </property>
  <property fmtid="{D5CDD505-2E9C-101B-9397-08002B2CF9AE}" pid="6" name="_ReviewingToolsShownOnce">
    <vt:lpwstr/>
  </property>
</Properties>
</file>