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1835" windowHeight="12510" activeTab="0"/>
  </bookViews>
  <sheets>
    <sheet name="MAY 13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<sst xmlns="http://schemas.openxmlformats.org/spreadsheetml/2006/main" count="47" uniqueCount="37">
  <si>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</si>
  <si>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</si>
  <si>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</si>
  <si>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</si>
  <si>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</si>
  <si>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</si>
  <si>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</si>
  <si>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</si>
  <si>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</si>
  <si>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</si>
  <si>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</si>
  <si>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</si>
  <si>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</si>
  <si>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</si>
  <si>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</si>
  <si>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</si>
  <si>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</si>
  <si>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</si>
  <si>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</si>
  <si>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</si>
  <si>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</si>
  <si>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</si>
  <si>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</si>
  <si>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</si>
  <si>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</si>
  <si>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</si>
  <si>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</si>
  <si>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</si>
  <si>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</si>
  <si>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</si>
  <si>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</si>
  <si>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   - Africa</t>
  </si>
  <si>
    <t xml:space="preserve">    - Thai Smile Inter</t>
  </si>
  <si>
    <t xml:space="preserve">    - Thai Smile Dom</t>
  </si>
  <si>
    <t xml:space="preserve"> Monthly Operating Statistics - MAY 2013 </t>
  </si>
  <si>
    <t>Jan-May 13</t>
  </si>
  <si>
    <t>Jan-May 12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</si>
</sst>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[$-409]dddd\,\ mmmm\ dd\,\ yyyy"/>
    <numFmt numFmtId="210" formatCode="[$-409]mmmm\-yy;@"/>
    <numFmt numFmtId="211" formatCode="_-* #,##0.0_-;\-* #,##0.0_-;_-* &quot;-&quot;??_-;_-@_-"/>
    <numFmt numFmtId="212" formatCode="[$-409]mmm\-yy;@"/>
  </numFmts>
  <fonts count="49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7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95" fontId="1" fillId="0" borderId="16" xfId="0" applyNumberFormat="1" applyFont="1" applyFill="1" applyBorder="1" applyAlignment="1">
      <alignment/>
    </xf>
    <xf numFmtId="195" fontId="1" fillId="0" borderId="15" xfId="0" applyNumberFormat="1" applyFont="1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195" fontId="0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80" fontId="5" fillId="0" borderId="11" xfId="0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98" fontId="0" fillId="0" borderId="15" xfId="0" applyNumberFormat="1" applyFont="1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195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210" fontId="2" fillId="0" borderId="15" xfId="42" applyNumberFormat="1" applyFont="1" applyFill="1" applyBorder="1" applyAlignment="1">
      <alignment horizontal="center"/>
    </xf>
    <xf numFmtId="43" fontId="1" fillId="0" borderId="16" xfId="42" applyFont="1" applyFill="1" applyBorder="1" applyAlignment="1">
      <alignment/>
    </xf>
    <xf numFmtId="43" fontId="0" fillId="0" borderId="15" xfId="42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180" fontId="0" fillId="0" borderId="15" xfId="0" applyNumberFormat="1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43" fontId="9" fillId="0" borderId="0" xfId="42" applyFont="1" applyBorder="1" applyAlignment="1">
      <alignment/>
    </xf>
    <xf numFmtId="43" fontId="11" fillId="0" borderId="0" xfId="42" applyFont="1" applyBorder="1" applyAlignment="1">
      <alignment horizontal="left"/>
    </xf>
    <xf numFmtId="43" fontId="10" fillId="0" borderId="0" xfId="42" applyFont="1" applyBorder="1" applyAlignment="1">
      <alignment/>
    </xf>
    <xf numFmtId="43" fontId="12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3" fontId="10" fillId="0" borderId="0" xfId="42" applyFont="1" applyFill="1" applyBorder="1" applyAlignment="1">
      <alignment/>
    </xf>
    <xf numFmtId="0" fontId="0" fillId="0" borderId="0" xfId="0" applyFont="1" applyFill="1" applyBorder="1" applyAlignment="1">
      <alignment/>
    </xf>
    <xf numFmtId="197" fontId="0" fillId="0" borderId="15" xfId="42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0" borderId="16" xfId="0" applyFont="1" applyFill="1" applyBorder="1" applyAlignment="1">
      <alignment/>
    </xf>
    <xf numFmtId="198" fontId="0" fillId="0" borderId="15" xfId="42" applyNumberFormat="1" applyFont="1" applyFill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180" fontId="1" fillId="0" borderId="16" xfId="0" applyNumberFormat="1" applyFont="1" applyFill="1" applyBorder="1" applyAlignment="1">
      <alignment/>
    </xf>
    <xf numFmtId="195" fontId="0" fillId="0" borderId="15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0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3">
      <selection activeCell="A22" sqref="A22"/>
    </sheetView>
  </sheetViews>
  <sheetFormatPr defaultColWidth="9.140625" defaultRowHeight="12.75"/>
  <cols>
    <col min="1" max="1" width="34.8515625" style="0" customWidth="1"/>
    <col min="2" max="2" width="1.1484375" style="0" customWidth="1"/>
    <col min="3" max="3" width="10.8515625" style="13" customWidth="1"/>
    <col min="4" max="4" width="11.28125" style="28" customWidth="1"/>
    <col min="5" max="5" width="11.140625" style="28" bestFit="1" customWidth="1"/>
    <col min="6" max="7" width="11.421875" style="28" bestFit="1" customWidth="1"/>
    <col min="8" max="8" width="11.7109375" style="13" customWidth="1"/>
    <col min="9" max="9" width="9.140625" style="11" customWidth="1"/>
    <col min="10" max="10" width="27.00390625" style="55" customWidth="1"/>
    <col min="11" max="11" width="27.00390625" style="58" customWidth="1"/>
  </cols>
  <sheetData>
    <row r="1" spans="1:11" ht="29.25" customHeight="1">
      <c r="A1" s="71" t="s">
        <v>0</v>
      </c>
      <c r="B1" s="71"/>
      <c r="C1" s="71"/>
      <c r="D1" s="71"/>
      <c r="E1" s="71"/>
      <c r="F1" s="71"/>
      <c r="G1" s="71"/>
      <c r="H1" s="71"/>
      <c r="J1" s="49"/>
      <c r="K1" s="56"/>
    </row>
    <row r="2" spans="1:11" ht="6" customHeight="1">
      <c r="A2" s="72"/>
      <c r="B2" s="72"/>
      <c r="C2" s="72"/>
      <c r="D2" s="72"/>
      <c r="E2" s="72"/>
      <c r="F2" s="72"/>
      <c r="G2" s="72"/>
      <c r="H2" s="72"/>
      <c r="J2" s="49"/>
      <c r="K2" s="56"/>
    </row>
    <row r="3" spans="1:11" ht="15.75">
      <c r="A3" s="71" t="s">
        <v>34</v>
      </c>
      <c r="B3" s="71"/>
      <c r="C3" s="71"/>
      <c r="D3" s="71"/>
      <c r="E3" s="71"/>
      <c r="F3" s="71"/>
      <c r="G3" s="71"/>
      <c r="H3" s="71"/>
      <c r="J3" s="49"/>
      <c r="K3" s="56"/>
    </row>
    <row r="4" spans="1:11" ht="16.5">
      <c r="A4" s="60">
        <v>6</v>
      </c>
      <c r="B4" s="60"/>
      <c r="C4" s="60"/>
      <c r="D4" s="60"/>
      <c r="E4" s="60"/>
      <c r="F4" s="60"/>
      <c r="G4" s="60"/>
      <c r="H4" s="60"/>
      <c r="J4" s="49"/>
      <c r="K4" s="56"/>
    </row>
    <row r="5" spans="1:11" ht="16.5">
      <c r="A5" s="1"/>
      <c r="B5" s="2"/>
      <c r="C5" s="68" t="s">
        <v>2</v>
      </c>
      <c r="D5" s="69"/>
      <c r="E5" s="70"/>
      <c r="F5" s="68" t="s">
        <v>27</v>
      </c>
      <c r="G5" s="69"/>
      <c r="H5" s="70"/>
      <c r="J5" s="49"/>
      <c r="K5" s="56"/>
    </row>
    <row r="6" spans="1:11" ht="16.5">
      <c r="A6" s="3"/>
      <c r="B6" s="4"/>
      <c r="C6" s="37">
        <v>41395</v>
      </c>
      <c r="D6" s="37">
        <v>41030</v>
      </c>
      <c r="E6" s="15" t="s">
        <v>1</v>
      </c>
      <c r="F6" s="14" t="s">
        <v>35</v>
      </c>
      <c r="G6" s="14" t="s">
        <v>36</v>
      </c>
      <c r="H6" s="15" t="s">
        <v>1</v>
      </c>
      <c r="J6" s="49"/>
      <c r="K6" s="56"/>
    </row>
    <row r="7" spans="1:11" ht="16.5">
      <c r="A7" s="1"/>
      <c r="B7" s="2"/>
      <c r="C7" s="42"/>
      <c r="D7" s="38"/>
      <c r="E7" s="16"/>
      <c r="G7" s="61"/>
      <c r="H7" s="64"/>
      <c r="J7" s="49"/>
      <c r="K7" s="56"/>
    </row>
    <row r="8" spans="1:11" ht="16.5">
      <c r="A8" s="5" t="s">
        <v>3</v>
      </c>
      <c r="B8" s="6"/>
      <c r="C8" s="43"/>
      <c r="D8" s="39"/>
      <c r="E8" s="17"/>
      <c r="F8" s="29"/>
      <c r="G8" s="29"/>
      <c r="H8" s="17"/>
      <c r="J8" s="50"/>
      <c r="K8" s="57"/>
    </row>
    <row r="9" spans="1:11" ht="16.5">
      <c r="A9" s="7" t="s">
        <v>12</v>
      </c>
      <c r="B9" s="6"/>
      <c r="C9" s="62">
        <v>1681.878</v>
      </c>
      <c r="D9" s="18">
        <v>1587.499</v>
      </c>
      <c r="E9" s="19">
        <f>C9/D9-1</f>
        <v>0.059451376032362724</v>
      </c>
      <c r="F9" s="18">
        <v>9141.728</v>
      </c>
      <c r="G9" s="18">
        <v>8435.271</v>
      </c>
      <c r="H9" s="65">
        <f>F9/G9-1</f>
        <v>0.08375036202156383</v>
      </c>
      <c r="J9" s="51"/>
      <c r="K9" s="57"/>
    </row>
    <row r="10" spans="1:11" ht="16.5">
      <c r="A10" s="7" t="s">
        <v>20</v>
      </c>
      <c r="B10" s="6"/>
      <c r="C10" s="62">
        <v>7006.963</v>
      </c>
      <c r="D10" s="18">
        <v>6259</v>
      </c>
      <c r="E10" s="19">
        <f>C10/D10-1</f>
        <v>0.11950199712414111</v>
      </c>
      <c r="F10" s="18">
        <v>35018.575</v>
      </c>
      <c r="G10" s="18">
        <v>32547.151</v>
      </c>
      <c r="H10" s="65">
        <f>F10/G10-1</f>
        <v>0.07593365084397075</v>
      </c>
      <c r="J10" s="51"/>
      <c r="K10" s="57"/>
    </row>
    <row r="11" spans="1:11" ht="16.5">
      <c r="A11" s="7" t="s">
        <v>21</v>
      </c>
      <c r="B11" s="6"/>
      <c r="C11" s="62">
        <v>4652.939</v>
      </c>
      <c r="D11" s="18">
        <v>4477.254</v>
      </c>
      <c r="E11" s="19">
        <f>C11/D11-1</f>
        <v>0.039239453468576935</v>
      </c>
      <c r="F11" s="18">
        <v>26730.755</v>
      </c>
      <c r="G11" s="18">
        <v>25040.453</v>
      </c>
      <c r="H11" s="65">
        <f>F11/G11-1</f>
        <v>0.06750285228466102</v>
      </c>
      <c r="J11" s="51"/>
      <c r="K11" s="57"/>
    </row>
    <row r="12" spans="1:11" ht="16.5">
      <c r="A12" s="7" t="s">
        <v>9</v>
      </c>
      <c r="B12" s="6"/>
      <c r="C12" s="63">
        <f>C11/C10*100</f>
        <v>66.40450363445619</v>
      </c>
      <c r="D12" s="31">
        <f>D11/D10*100</f>
        <v>71.53305639878575</v>
      </c>
      <c r="E12" s="19">
        <f>C12/D12-1</f>
        <v>-0.07169486420010718</v>
      </c>
      <c r="F12" s="31">
        <f>F11/F10*100</f>
        <v>76.33307466109058</v>
      </c>
      <c r="G12" s="31">
        <f>G11/G10*100</f>
        <v>76.9359290464471</v>
      </c>
      <c r="H12" s="65">
        <f>F12/G12-1</f>
        <v>-0.007835797823310564</v>
      </c>
      <c r="J12" s="51"/>
      <c r="K12" s="57"/>
    </row>
    <row r="13" spans="3:11" ht="15.75" customHeight="1">
      <c r="C13" s="43"/>
      <c r="D13" s="43"/>
      <c r="E13" s="32"/>
      <c r="F13" s="33"/>
      <c r="G13" s="33"/>
      <c r="H13" s="65"/>
      <c r="J13" s="52"/>
      <c r="K13" s="57"/>
    </row>
    <row r="14" spans="1:11" ht="16.5">
      <c r="A14" s="8" t="s">
        <v>14</v>
      </c>
      <c r="B14" s="6"/>
      <c r="C14" s="43"/>
      <c r="D14" s="43"/>
      <c r="E14" s="32"/>
      <c r="F14" s="33"/>
      <c r="G14" s="33"/>
      <c r="H14" s="65"/>
      <c r="J14" s="53"/>
      <c r="K14" s="57"/>
    </row>
    <row r="15" spans="1:11" ht="16.5">
      <c r="A15" s="36" t="s">
        <v>4</v>
      </c>
      <c r="B15" s="6"/>
      <c r="C15" s="35">
        <v>73.5</v>
      </c>
      <c r="D15" s="35">
        <v>67.6</v>
      </c>
      <c r="E15" s="19">
        <f aca="true" t="shared" si="0" ref="E15:E20">C15/D15-1</f>
        <v>0.08727810650887591</v>
      </c>
      <c r="F15" s="48">
        <v>77.7</v>
      </c>
      <c r="G15" s="48">
        <v>77.6</v>
      </c>
      <c r="H15" s="19">
        <f aca="true" t="shared" si="1" ref="H15:H20">F15/G15-1</f>
        <v>0.0012886597938146505</v>
      </c>
      <c r="J15" s="54"/>
      <c r="K15" s="57"/>
    </row>
    <row r="16" spans="1:11" ht="16.5">
      <c r="A16" s="7" t="s">
        <v>5</v>
      </c>
      <c r="B16" s="6"/>
      <c r="C16" s="43">
        <v>71.1</v>
      </c>
      <c r="D16" s="43">
        <v>72.7</v>
      </c>
      <c r="E16" s="19">
        <f t="shared" si="0"/>
        <v>-0.022008253094910724</v>
      </c>
      <c r="F16" s="31">
        <v>76.4</v>
      </c>
      <c r="G16" s="31">
        <v>73.8</v>
      </c>
      <c r="H16" s="19">
        <f t="shared" si="1"/>
        <v>0.035230352303523116</v>
      </c>
      <c r="J16" s="54"/>
      <c r="K16" s="57"/>
    </row>
    <row r="17" spans="1:11" ht="16.5">
      <c r="A17" s="7" t="s">
        <v>6</v>
      </c>
      <c r="B17" s="6"/>
      <c r="C17" s="44">
        <v>62</v>
      </c>
      <c r="D17" s="43">
        <v>71.1</v>
      </c>
      <c r="E17" s="19">
        <f t="shared" si="0"/>
        <v>-0.12798874824191275</v>
      </c>
      <c r="F17" s="33">
        <v>72.7</v>
      </c>
      <c r="G17" s="31">
        <v>74</v>
      </c>
      <c r="H17" s="19">
        <f t="shared" si="1"/>
        <v>-0.0175675675675675</v>
      </c>
      <c r="J17" s="54"/>
      <c r="K17" s="57"/>
    </row>
    <row r="18" spans="1:11" ht="16.5">
      <c r="A18" s="7" t="s">
        <v>7</v>
      </c>
      <c r="B18" s="6"/>
      <c r="C18" s="43">
        <v>60.9</v>
      </c>
      <c r="D18" s="43">
        <v>69.5</v>
      </c>
      <c r="E18" s="19">
        <f t="shared" si="0"/>
        <v>-0.12374100719424463</v>
      </c>
      <c r="F18" s="33">
        <v>78.3</v>
      </c>
      <c r="G18" s="33">
        <v>81.9</v>
      </c>
      <c r="H18" s="19">
        <f t="shared" si="1"/>
        <v>-0.04395604395604402</v>
      </c>
      <c r="J18" s="54"/>
      <c r="K18" s="57"/>
    </row>
    <row r="19" spans="1:11" ht="16.5">
      <c r="A19" s="7" t="s">
        <v>15</v>
      </c>
      <c r="B19" s="6"/>
      <c r="C19" s="44">
        <v>70.3</v>
      </c>
      <c r="D19" s="44">
        <v>76.1</v>
      </c>
      <c r="E19" s="19">
        <f t="shared" si="0"/>
        <v>-0.07621550591327197</v>
      </c>
      <c r="F19" s="31">
        <v>70.9</v>
      </c>
      <c r="G19" s="31">
        <v>77</v>
      </c>
      <c r="H19" s="19">
        <f t="shared" si="1"/>
        <v>-0.07922077922077919</v>
      </c>
      <c r="J19" s="54"/>
      <c r="K19" s="57"/>
    </row>
    <row r="20" spans="1:11" ht="16.5">
      <c r="A20" s="7" t="s">
        <v>31</v>
      </c>
      <c r="B20" s="6"/>
      <c r="C20" s="44">
        <v>49.2</v>
      </c>
      <c r="D20" s="44">
        <v>77.4</v>
      </c>
      <c r="E20" s="19">
        <f t="shared" si="0"/>
        <v>-0.3643410852713178</v>
      </c>
      <c r="F20" s="33">
        <v>65.1</v>
      </c>
      <c r="G20" s="33">
        <v>75.3</v>
      </c>
      <c r="H20" s="19">
        <f t="shared" si="1"/>
        <v>-0.13545816733067728</v>
      </c>
      <c r="J20" s="54"/>
      <c r="K20" s="57"/>
    </row>
    <row r="21" spans="1:9" s="13" customFormat="1" ht="16.5">
      <c r="A21" s="36" t="s">
        <v>32</v>
      </c>
      <c r="B21" s="25"/>
      <c r="C21" s="44">
        <v>69.7</v>
      </c>
      <c r="D21" s="59">
        <v>0</v>
      </c>
      <c r="E21" s="59">
        <v>0</v>
      </c>
      <c r="F21" s="48">
        <v>75.1</v>
      </c>
      <c r="G21" s="59">
        <v>0</v>
      </c>
      <c r="H21" s="59">
        <v>0</v>
      </c>
      <c r="I21" s="47"/>
    </row>
    <row r="22" spans="1:9" s="13" customFormat="1" ht="16.5">
      <c r="A22" s="36" t="s">
        <v>33</v>
      </c>
      <c r="B22" s="25"/>
      <c r="C22" s="44">
        <v>68.8</v>
      </c>
      <c r="D22" s="59">
        <v>0</v>
      </c>
      <c r="E22" s="59">
        <v>0</v>
      </c>
      <c r="F22" s="35">
        <v>80</v>
      </c>
      <c r="G22" s="59">
        <v>0</v>
      </c>
      <c r="H22" s="59">
        <v>0</v>
      </c>
      <c r="I22" s="47"/>
    </row>
    <row r="23" spans="1:11" ht="16.5">
      <c r="A23" s="7"/>
      <c r="B23" s="6"/>
      <c r="C23" s="43"/>
      <c r="D23" s="43"/>
      <c r="E23" s="32"/>
      <c r="F23" s="33"/>
      <c r="G23" s="33"/>
      <c r="H23" s="19" t="s">
        <v>26</v>
      </c>
      <c r="J23" s="54"/>
      <c r="K23" s="57"/>
    </row>
    <row r="24" spans="1:11" ht="18">
      <c r="A24" s="8" t="s">
        <v>28</v>
      </c>
      <c r="B24" s="6"/>
      <c r="C24" s="43"/>
      <c r="D24" s="43"/>
      <c r="E24" s="32"/>
      <c r="F24" s="33"/>
      <c r="G24" s="33"/>
      <c r="H24" s="65"/>
      <c r="J24" s="53"/>
      <c r="K24" s="57"/>
    </row>
    <row r="25" spans="1:11" ht="16.5">
      <c r="A25" s="36" t="s">
        <v>4</v>
      </c>
      <c r="B25" s="6"/>
      <c r="C25" s="45">
        <v>229.16</v>
      </c>
      <c r="D25" s="45">
        <v>265.586</v>
      </c>
      <c r="E25" s="32">
        <f aca="true" t="shared" si="2" ref="E25:E30">C25/D25-1</f>
        <v>-0.1371533138041915</v>
      </c>
      <c r="F25" s="30">
        <v>1236.852</v>
      </c>
      <c r="G25" s="30">
        <v>1504.285</v>
      </c>
      <c r="H25" s="65">
        <f aca="true" t="shared" si="3" ref="H25:H30">F25/G25-1</f>
        <v>-0.1777808061637256</v>
      </c>
      <c r="J25" s="54"/>
      <c r="K25" s="57"/>
    </row>
    <row r="26" spans="1:11" ht="16.5">
      <c r="A26" s="7" t="s">
        <v>5</v>
      </c>
      <c r="B26" s="6"/>
      <c r="C26" s="45">
        <v>2219.729</v>
      </c>
      <c r="D26" s="45">
        <v>2044.074</v>
      </c>
      <c r="E26" s="32">
        <f t="shared" si="2"/>
        <v>0.08593377734856955</v>
      </c>
      <c r="F26" s="30">
        <v>11603.692</v>
      </c>
      <c r="G26" s="30">
        <v>10147.989</v>
      </c>
      <c r="H26" s="65">
        <f t="shared" si="3"/>
        <v>0.1434474357431803</v>
      </c>
      <c r="J26" s="54"/>
      <c r="K26" s="57"/>
    </row>
    <row r="27" spans="1:11" ht="16.5">
      <c r="A27" s="7" t="s">
        <v>6</v>
      </c>
      <c r="B27" s="6"/>
      <c r="C27" s="45">
        <v>557.701</v>
      </c>
      <c r="D27" s="45">
        <v>593.973</v>
      </c>
      <c r="E27" s="32">
        <f t="shared" si="2"/>
        <v>-0.06106674882528318</v>
      </c>
      <c r="F27" s="30">
        <v>3329.072</v>
      </c>
      <c r="G27" s="30">
        <v>3192.821</v>
      </c>
      <c r="H27" s="65">
        <f t="shared" si="3"/>
        <v>0.0426741743430028</v>
      </c>
      <c r="J27" s="54"/>
      <c r="K27" s="57"/>
    </row>
    <row r="28" spans="1:11" ht="16.5">
      <c r="A28" s="7" t="s">
        <v>7</v>
      </c>
      <c r="B28" s="6"/>
      <c r="C28" s="45">
        <v>1374.281</v>
      </c>
      <c r="D28" s="45">
        <v>1403.793</v>
      </c>
      <c r="E28" s="32">
        <f t="shared" si="2"/>
        <v>-0.021023042571091333</v>
      </c>
      <c r="F28" s="30">
        <v>9180.739</v>
      </c>
      <c r="G28" s="30">
        <v>9349.075</v>
      </c>
      <c r="H28" s="65">
        <f t="shared" si="3"/>
        <v>-0.01800563157317714</v>
      </c>
      <c r="J28" s="54"/>
      <c r="K28" s="57"/>
    </row>
    <row r="29" spans="1:11" ht="16.5">
      <c r="A29" s="7" t="s">
        <v>15</v>
      </c>
      <c r="B29" s="6"/>
      <c r="C29" s="45">
        <v>110.789</v>
      </c>
      <c r="D29" s="45">
        <v>106.606</v>
      </c>
      <c r="E29" s="32">
        <f t="shared" si="2"/>
        <v>0.03923794157927318</v>
      </c>
      <c r="F29" s="30">
        <v>565.052</v>
      </c>
      <c r="G29" s="30">
        <v>525.987</v>
      </c>
      <c r="H29" s="65">
        <f t="shared" si="3"/>
        <v>0.07426989640428383</v>
      </c>
      <c r="J29" s="54"/>
      <c r="K29" s="57"/>
    </row>
    <row r="30" spans="1:11" ht="16.5">
      <c r="A30" s="7" t="s">
        <v>31</v>
      </c>
      <c r="B30" s="6"/>
      <c r="C30" s="45">
        <v>46.452</v>
      </c>
      <c r="D30" s="45">
        <v>52.823</v>
      </c>
      <c r="E30" s="32">
        <f t="shared" si="2"/>
        <v>-0.1206103401927191</v>
      </c>
      <c r="F30" s="30">
        <v>249.469</v>
      </c>
      <c r="G30" s="30">
        <v>256.674</v>
      </c>
      <c r="H30" s="65">
        <f t="shared" si="3"/>
        <v>-0.02807062655352699</v>
      </c>
      <c r="J30" s="54"/>
      <c r="K30" s="57"/>
    </row>
    <row r="31" spans="1:9" s="13" customFormat="1" ht="16.5">
      <c r="A31" s="36" t="s">
        <v>32</v>
      </c>
      <c r="B31" s="25"/>
      <c r="C31" s="45">
        <v>51.178</v>
      </c>
      <c r="D31" s="59">
        <v>0</v>
      </c>
      <c r="E31" s="59">
        <v>0</v>
      </c>
      <c r="F31" s="18">
        <v>182.87</v>
      </c>
      <c r="G31" s="59">
        <v>0</v>
      </c>
      <c r="H31" s="59">
        <v>0</v>
      </c>
      <c r="I31" s="47"/>
    </row>
    <row r="32" spans="1:9" s="13" customFormat="1" ht="16.5">
      <c r="A32" s="36" t="s">
        <v>33</v>
      </c>
      <c r="B32" s="25"/>
      <c r="C32" s="45">
        <v>50.139</v>
      </c>
      <c r="D32" s="59">
        <v>0</v>
      </c>
      <c r="E32" s="59">
        <v>0</v>
      </c>
      <c r="F32" s="18">
        <v>324.361</v>
      </c>
      <c r="G32" s="59">
        <v>0</v>
      </c>
      <c r="H32" s="59">
        <v>0</v>
      </c>
      <c r="I32" s="47"/>
    </row>
    <row r="33" spans="1:11" ht="16.5">
      <c r="A33" s="7"/>
      <c r="B33" s="6"/>
      <c r="C33" s="43"/>
      <c r="D33" s="43"/>
      <c r="E33" s="32"/>
      <c r="F33" s="33"/>
      <c r="G33" s="33"/>
      <c r="H33" s="65"/>
      <c r="J33" s="54"/>
      <c r="K33" s="57"/>
    </row>
    <row r="34" spans="1:11" ht="16.5">
      <c r="A34" s="5" t="s">
        <v>8</v>
      </c>
      <c r="B34" s="6"/>
      <c r="C34" s="43"/>
      <c r="D34" s="43"/>
      <c r="E34" s="32"/>
      <c r="F34" s="33"/>
      <c r="G34" s="33"/>
      <c r="H34" s="65"/>
      <c r="J34" s="50"/>
      <c r="K34" s="57"/>
    </row>
    <row r="35" spans="1:11" ht="18">
      <c r="A35" s="7" t="s">
        <v>29</v>
      </c>
      <c r="B35" s="6"/>
      <c r="C35" s="45">
        <v>53922.456</v>
      </c>
      <c r="D35" s="45">
        <v>56336.434</v>
      </c>
      <c r="E35" s="32">
        <f>C35/D35-1</f>
        <v>-0.04284932198583957</v>
      </c>
      <c r="F35" s="29">
        <v>273721.956</v>
      </c>
      <c r="G35" s="29">
        <v>281958.303</v>
      </c>
      <c r="H35" s="65">
        <f>F35/G35-1</f>
        <v>-0.029211223476543702</v>
      </c>
      <c r="J35" s="54"/>
      <c r="K35" s="57"/>
    </row>
    <row r="36" spans="1:11" ht="16.5">
      <c r="A36" s="7" t="s">
        <v>17</v>
      </c>
      <c r="B36" s="6"/>
      <c r="C36" s="45">
        <v>401.234</v>
      </c>
      <c r="D36" s="45">
        <v>392.435</v>
      </c>
      <c r="E36" s="32">
        <f>C36/D36-1</f>
        <v>0.0224215475174232</v>
      </c>
      <c r="F36" s="30">
        <v>2061.403</v>
      </c>
      <c r="G36" s="30">
        <v>1965.967</v>
      </c>
      <c r="H36" s="65">
        <f>F36/G36-1</f>
        <v>0.048544049823826985</v>
      </c>
      <c r="J36" s="54"/>
      <c r="K36" s="57"/>
    </row>
    <row r="37" spans="1:11" ht="16.5">
      <c r="A37" s="7" t="s">
        <v>16</v>
      </c>
      <c r="B37" s="6"/>
      <c r="C37" s="45">
        <v>209.066</v>
      </c>
      <c r="D37" s="45">
        <v>219.414</v>
      </c>
      <c r="E37" s="32">
        <f>C37/D37-1</f>
        <v>-0.047161986017300594</v>
      </c>
      <c r="F37" s="30">
        <v>1061.937</v>
      </c>
      <c r="G37" s="30">
        <v>1083.133</v>
      </c>
      <c r="H37" s="65">
        <f>F37/G37-1</f>
        <v>-0.019569157250310054</v>
      </c>
      <c r="J37" s="54"/>
      <c r="K37" s="57"/>
    </row>
    <row r="38" spans="1:11" ht="16.5">
      <c r="A38" s="7" t="s">
        <v>22</v>
      </c>
      <c r="B38" s="6"/>
      <c r="C38" s="31">
        <f>C37/C36*100</f>
        <v>52.105753749682236</v>
      </c>
      <c r="D38" s="31">
        <f>D37/D36*100</f>
        <v>55.91091518340616</v>
      </c>
      <c r="E38" s="32">
        <f>C38/D38-1</f>
        <v>-0.06805757733068307</v>
      </c>
      <c r="F38" s="31">
        <f>F37/F36*100</f>
        <v>51.51525441653087</v>
      </c>
      <c r="G38" s="31">
        <f>G37/G36*100</f>
        <v>55.094159769721465</v>
      </c>
      <c r="H38" s="65">
        <f>F38/G38-1</f>
        <v>-0.06495979552368958</v>
      </c>
      <c r="J38" s="54"/>
      <c r="K38" s="57"/>
    </row>
    <row r="39" spans="1:11" ht="16.5">
      <c r="A39" s="7"/>
      <c r="B39" s="6"/>
      <c r="C39" s="43"/>
      <c r="D39" s="43"/>
      <c r="E39" s="32"/>
      <c r="F39" s="33"/>
      <c r="G39" s="33"/>
      <c r="H39" s="65"/>
      <c r="J39" s="54"/>
      <c r="K39" s="57"/>
    </row>
    <row r="40" spans="1:11" ht="18">
      <c r="A40" s="5" t="s">
        <v>30</v>
      </c>
      <c r="B40" s="6"/>
      <c r="C40" s="43"/>
      <c r="D40" s="43"/>
      <c r="E40" s="32"/>
      <c r="F40" s="33"/>
      <c r="G40" s="33"/>
      <c r="H40" s="65"/>
      <c r="J40" s="50"/>
      <c r="K40" s="57"/>
    </row>
    <row r="41" spans="1:11" ht="16.5">
      <c r="A41" s="7" t="s">
        <v>11</v>
      </c>
      <c r="B41" s="6"/>
      <c r="C41" s="45">
        <v>8089</v>
      </c>
      <c r="D41" s="45">
        <v>7344</v>
      </c>
      <c r="E41" s="32">
        <f>C41/D41-1</f>
        <v>0.10144335511982572</v>
      </c>
      <c r="F41" s="45">
        <v>40231</v>
      </c>
      <c r="G41" s="45">
        <v>37127</v>
      </c>
      <c r="H41" s="32">
        <f>F41/G41-1</f>
        <v>0.08360492364047722</v>
      </c>
      <c r="J41" s="54"/>
      <c r="K41" s="57"/>
    </row>
    <row r="42" spans="1:11" ht="16.5">
      <c r="A42" s="7" t="s">
        <v>18</v>
      </c>
      <c r="B42" s="6"/>
      <c r="C42" s="45">
        <v>1031.86</v>
      </c>
      <c r="D42" s="45">
        <v>955.745</v>
      </c>
      <c r="E42" s="32">
        <f>C42/D42-1</f>
        <v>0.07963944357543062</v>
      </c>
      <c r="F42" s="30">
        <v>5213.075</v>
      </c>
      <c r="G42" s="30">
        <v>4895.211</v>
      </c>
      <c r="H42" s="65">
        <f>F42/G42-1</f>
        <v>0.064933666802105</v>
      </c>
      <c r="J42" s="54"/>
      <c r="K42" s="57"/>
    </row>
    <row r="43" spans="1:11" ht="16.5">
      <c r="A43" s="7" t="s">
        <v>19</v>
      </c>
      <c r="B43" s="6"/>
      <c r="C43" s="46">
        <v>637.335</v>
      </c>
      <c r="D43" s="18">
        <v>631.105</v>
      </c>
      <c r="E43" s="32">
        <f>C43/D43-1</f>
        <v>0.009871574460668331</v>
      </c>
      <c r="F43" s="18">
        <v>3515.079</v>
      </c>
      <c r="G43" s="18">
        <v>3379.999</v>
      </c>
      <c r="H43" s="65">
        <f>F43/G43-1</f>
        <v>0.03996450886523939</v>
      </c>
      <c r="J43" s="54"/>
      <c r="K43" s="57"/>
    </row>
    <row r="44" spans="1:11" ht="16.5">
      <c r="A44" s="7" t="s">
        <v>10</v>
      </c>
      <c r="B44" s="6"/>
      <c r="C44" s="31">
        <f>C43/C42*100</f>
        <v>61.76564650243252</v>
      </c>
      <c r="D44" s="31">
        <f>D43/D42*100</f>
        <v>66.03278071033591</v>
      </c>
      <c r="E44" s="32">
        <f>C44/D44-1</f>
        <v>-0.06462145258764596</v>
      </c>
      <c r="F44" s="31">
        <f>F43/F42*100</f>
        <v>67.4281302302384</v>
      </c>
      <c r="G44" s="31">
        <f>G43/G42*100</f>
        <v>69.0470543557775</v>
      </c>
      <c r="H44" s="65">
        <f>F44/G44-1</f>
        <v>-0.02344667908926723</v>
      </c>
      <c r="J44" s="54"/>
      <c r="K44" s="57"/>
    </row>
    <row r="45" spans="1:8" ht="16.5">
      <c r="A45" s="3"/>
      <c r="B45" s="4"/>
      <c r="C45" s="43"/>
      <c r="D45" s="43"/>
      <c r="E45" s="20"/>
      <c r="F45" s="33"/>
      <c r="G45" s="31"/>
      <c r="H45" s="17"/>
    </row>
    <row r="46" spans="1:8" ht="12.75">
      <c r="A46" s="10" t="s">
        <v>13</v>
      </c>
      <c r="B46" s="10"/>
      <c r="C46" s="21"/>
      <c r="D46" s="34"/>
      <c r="E46" s="21"/>
      <c r="F46" s="21"/>
      <c r="G46" s="21"/>
      <c r="H46" s="22"/>
    </row>
    <row r="47" spans="1:8" ht="12.75">
      <c r="A47" s="11" t="s">
        <v>23</v>
      </c>
      <c r="B47" s="9"/>
      <c r="C47" s="12"/>
      <c r="D47" s="40"/>
      <c r="E47" s="23"/>
      <c r="F47" s="12"/>
      <c r="G47" s="12"/>
      <c r="H47" s="24"/>
    </row>
    <row r="48" spans="1:8" ht="16.5">
      <c r="A48" s="11" t="s">
        <v>24</v>
      </c>
      <c r="B48" s="6"/>
      <c r="C48" s="25"/>
      <c r="D48" s="12"/>
      <c r="E48" s="25"/>
      <c r="F48" s="25"/>
      <c r="G48" s="66" t="s">
        <v>26</v>
      </c>
      <c r="H48" s="26"/>
    </row>
    <row r="49" spans="1:8" ht="12.75">
      <c r="A49" s="9" t="s">
        <v>25</v>
      </c>
      <c r="B49" s="11"/>
      <c r="C49" s="47"/>
      <c r="D49" s="41"/>
      <c r="E49" s="34"/>
      <c r="F49" s="34"/>
      <c r="G49" s="67"/>
      <c r="H49" s="27"/>
    </row>
    <row r="50" spans="1:8" ht="16.5">
      <c r="A50" s="9"/>
      <c r="C50" s="47"/>
      <c r="D50" s="25"/>
      <c r="E50" s="34"/>
      <c r="F50" s="34"/>
      <c r="G50" s="67"/>
      <c r="H50" s="27"/>
    </row>
  </sheetData>
  <sheetProtection/>
  <mergeCells count="4">
    <mergeCell ref="A1:H1"/>
    <mergeCell ref="A3:H3"/>
    <mergeCell ref="C5:E5"/>
    <mergeCell ref="F5:H5"/>
  </mergeCells>
  <printOptions/>
  <pageMargins left="0.3" right="0.24" top="0.61" bottom="0.7" header="0.5" footer="0.5"/>
  <pageSetup fitToHeight="1" fitToWidth="1" horizontalDpi="600" verticalDpi="600" orientation="portrait" paperSize="9" scale="95" r:id="rId1"/>
  <ignoredErrors>
    <ignoredError sqref="E12 E38 E44" formula="1"/>
    <ignoredError sqref="F6:G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BKKEMR/Krittiyalux Sahavejjabhand</dc:creator>
  <cp:keywords/>
  <dc:description/>
  <cp:lastModifiedBy>itsupport</cp:lastModifiedBy>
  <cp:lastPrinted>2013-06-18T01:58:31Z</cp:lastPrinted>
  <dcterms:created xsi:type="dcterms:W3CDTF">2004-01-22T06:59:21Z</dcterms:created>
  <dcterms:modified xsi:type="dcterms:W3CDTF">2013-06-18T01:58:34Z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