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1835" windowHeight="11640" activeTab="0"/>
  </bookViews>
  <sheets>
    <sheet name="MAY12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<sst xmlns="http://schemas.openxmlformats.org/spreadsheetml/2006/main" count="43" uniqueCount="35">
  <si>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</si>
  <si>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</si>
  <si>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</si>
  <si>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</si>
  <si>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</si>
  <si>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</si>
  <si>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</si>
  <si>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</si>
  <si>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</si>
  <si>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</si>
  <si>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</si>
  <si>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</si>
  <si>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</si>
  <si>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</si>
  <si>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</si>
  <si>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</si>
  <si>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</si>
  <si>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</si>
  <si>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</si>
  <si>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</si>
  <si>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</si>
  <si>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</si>
  <si>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</si>
  <si>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</si>
  <si>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</si>
  <si>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</si>
  <si>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</si>
  <si>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</si>
  <si>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</si>
  <si>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</si>
  <si>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</si>
  <si>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</si>
  <si>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 xml:space="preserve"> Monthly Operating Statistics - MAY  2012 </t>
  </si>
  <si>
    <t>Jan-May 11</t>
  </si>
  <si>
    <t>Jan-May 12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</si>
</sst>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[$-409]mmm\-yy;@"/>
  </numFmts>
  <fonts count="50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1" fillId="0" borderId="15" xfId="0" applyNumberFormat="1" applyFont="1" applyFill="1" applyBorder="1" applyAlignment="1">
      <alignment/>
    </xf>
    <xf numFmtId="195" fontId="1" fillId="0" borderId="16" xfId="0" applyNumberFormat="1" applyFont="1" applyFill="1" applyBorder="1" applyAlignment="1">
      <alignment/>
    </xf>
    <xf numFmtId="198" fontId="0" fillId="0" borderId="16" xfId="42" applyNumberFormat="1" applyFont="1" applyFill="1" applyBorder="1" applyAlignment="1">
      <alignment/>
    </xf>
    <xf numFmtId="195" fontId="0" fillId="0" borderId="16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6" xfId="0" applyNumberFormat="1" applyFont="1" applyFill="1" applyBorder="1" applyAlignment="1">
      <alignment/>
    </xf>
    <xf numFmtId="198" fontId="0" fillId="0" borderId="16" xfId="42" applyNumberFormat="1" applyFont="1" applyFill="1" applyBorder="1" applyAlignment="1">
      <alignment/>
    </xf>
    <xf numFmtId="180" fontId="0" fillId="0" borderId="16" xfId="0" applyNumberFormat="1" applyFont="1" applyFill="1" applyBorder="1" applyAlignment="1">
      <alignment/>
    </xf>
    <xf numFmtId="195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6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3" fontId="1" fillId="0" borderId="15" xfId="42" applyFont="1" applyFill="1" applyBorder="1" applyAlignment="1">
      <alignment/>
    </xf>
    <xf numFmtId="0" fontId="0" fillId="0" borderId="15" xfId="0" applyFont="1" applyFill="1" applyBorder="1" applyAlignment="1">
      <alignment/>
    </xf>
    <xf numFmtId="43" fontId="0" fillId="0" borderId="16" xfId="42" applyFont="1" applyFill="1" applyBorder="1" applyAlignment="1">
      <alignment/>
    </xf>
    <xf numFmtId="198" fontId="1" fillId="0" borderId="16" xfId="42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98" fontId="0" fillId="0" borderId="0" xfId="42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80" fontId="0" fillId="0" borderId="16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98" fontId="0" fillId="0" borderId="16" xfId="42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43" fontId="8" fillId="0" borderId="0" xfId="42" applyFont="1" applyBorder="1" applyAlignment="1">
      <alignment/>
    </xf>
    <xf numFmtId="43" fontId="10" fillId="0" borderId="0" xfId="42" applyFont="1" applyBorder="1" applyAlignment="1">
      <alignment horizontal="left"/>
    </xf>
    <xf numFmtId="43" fontId="9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10" fillId="0" borderId="0" xfId="42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3" fontId="9" fillId="0" borderId="0" xfId="42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97" fontId="0" fillId="0" borderId="16" xfId="42" applyNumberFormat="1" applyFont="1" applyFill="1" applyBorder="1" applyAlignment="1">
      <alignment/>
    </xf>
    <xf numFmtId="197" fontId="0" fillId="0" borderId="16" xfId="42" applyNumberFormat="1" applyFont="1" applyFill="1" applyBorder="1" applyAlignment="1">
      <alignment/>
    </xf>
    <xf numFmtId="17" fontId="12" fillId="0" borderId="16" xfId="0" applyNumberFormat="1" applyFont="1" applyFill="1" applyBorder="1" applyAlignment="1">
      <alignment horizontal="center"/>
    </xf>
    <xf numFmtId="210" fontId="12" fillId="0" borderId="16" xfId="42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31" fillId="34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13" customWidth="1"/>
    <col min="4" max="4" width="12.28125" style="25" bestFit="1" customWidth="1"/>
    <col min="5" max="5" width="11.140625" style="25" bestFit="1" customWidth="1"/>
    <col min="6" max="7" width="11.421875" style="25" bestFit="1" customWidth="1"/>
    <col min="8" max="8" width="9.140625" style="13" customWidth="1"/>
    <col min="9" max="9" width="9.140625" style="11" customWidth="1"/>
    <col min="10" max="10" width="27.00390625" style="59" customWidth="1"/>
    <col min="11" max="11" width="27.00390625" style="62" customWidth="1"/>
  </cols>
  <sheetData>
    <row r="1" spans="1:11" ht="24" customHeight="1">
      <c r="A1" s="73" t="s">
        <v>0</v>
      </c>
      <c r="B1" s="73"/>
      <c r="C1" s="73"/>
      <c r="D1" s="74"/>
      <c r="E1" s="73"/>
      <c r="F1" s="73"/>
      <c r="G1" s="74"/>
      <c r="H1" s="73"/>
      <c r="J1" s="53"/>
      <c r="K1" s="60"/>
    </row>
    <row r="2" spans="1:11" ht="6" customHeight="1">
      <c r="A2" s="75"/>
      <c r="B2" s="75"/>
      <c r="C2" s="75"/>
      <c r="D2" s="75"/>
      <c r="E2" s="75"/>
      <c r="F2" s="75"/>
      <c r="G2" s="75"/>
      <c r="H2" s="75"/>
      <c r="J2" s="53"/>
      <c r="K2" s="60"/>
    </row>
    <row r="3" spans="1:11" ht="15.75">
      <c r="A3" s="73" t="s">
        <v>32</v>
      </c>
      <c r="B3" s="73"/>
      <c r="C3" s="73"/>
      <c r="D3" s="73"/>
      <c r="E3" s="73"/>
      <c r="F3" s="73"/>
      <c r="G3" s="73"/>
      <c r="H3" s="73"/>
      <c r="J3" s="53"/>
      <c r="K3" s="60"/>
    </row>
    <row r="4" spans="1:11" ht="15.75">
      <c r="A4" s="76">
        <v>6</v>
      </c>
      <c r="B4" s="76"/>
      <c r="C4" s="76"/>
      <c r="D4" s="76"/>
      <c r="E4" s="76"/>
      <c r="F4" s="76"/>
      <c r="G4" s="76"/>
      <c r="H4" s="76"/>
      <c r="J4" s="53"/>
      <c r="K4" s="60"/>
    </row>
    <row r="5" spans="1:11" ht="16.5">
      <c r="A5" s="1"/>
      <c r="B5" s="2"/>
      <c r="C5" s="70" t="s">
        <v>2</v>
      </c>
      <c r="D5" s="71"/>
      <c r="E5" s="72"/>
      <c r="F5" s="70" t="s">
        <v>27</v>
      </c>
      <c r="G5" s="71"/>
      <c r="H5" s="72"/>
      <c r="J5" s="53"/>
      <c r="K5" s="60"/>
    </row>
    <row r="6" spans="1:11" ht="16.5">
      <c r="A6" s="3"/>
      <c r="B6" s="4"/>
      <c r="C6" s="67">
        <v>41030</v>
      </c>
      <c r="D6" s="68">
        <v>40664</v>
      </c>
      <c r="E6" s="69" t="s">
        <v>1</v>
      </c>
      <c r="F6" s="67" t="s">
        <v>34</v>
      </c>
      <c r="G6" s="67" t="s">
        <v>33</v>
      </c>
      <c r="H6" s="69" t="s">
        <v>1</v>
      </c>
      <c r="J6" s="53"/>
      <c r="K6" s="60"/>
    </row>
    <row r="7" spans="1:11" ht="16.5">
      <c r="A7" s="1"/>
      <c r="B7" s="2"/>
      <c r="C7" s="45"/>
      <c r="D7" s="35"/>
      <c r="E7" s="14"/>
      <c r="G7" s="36"/>
      <c r="H7" s="63"/>
      <c r="J7" s="53"/>
      <c r="K7" s="60"/>
    </row>
    <row r="8" spans="1:11" ht="16.5">
      <c r="A8" s="5" t="s">
        <v>3</v>
      </c>
      <c r="B8" s="6"/>
      <c r="C8" s="46"/>
      <c r="D8" s="37"/>
      <c r="E8" s="15"/>
      <c r="F8" s="26"/>
      <c r="G8" s="26"/>
      <c r="H8" s="15"/>
      <c r="J8" s="54"/>
      <c r="K8" s="61"/>
    </row>
    <row r="9" spans="1:11" ht="16.5">
      <c r="A9" s="7" t="s">
        <v>12</v>
      </c>
      <c r="B9" s="6"/>
      <c r="C9" s="16">
        <v>1587.499</v>
      </c>
      <c r="D9" s="38">
        <v>1350.46</v>
      </c>
      <c r="E9" s="17">
        <f>C9/D9-1</f>
        <v>0.1755246360499385</v>
      </c>
      <c r="F9" s="16">
        <v>8435.271</v>
      </c>
      <c r="G9" s="38">
        <v>7751</v>
      </c>
      <c r="H9" s="64">
        <f>F9/G9-1</f>
        <v>0.0882816410785705</v>
      </c>
      <c r="J9" s="55"/>
      <c r="K9" s="61"/>
    </row>
    <row r="10" spans="1:11" ht="16.5">
      <c r="A10" s="7" t="s">
        <v>20</v>
      </c>
      <c r="B10" s="6"/>
      <c r="C10" s="16">
        <v>6259</v>
      </c>
      <c r="D10" s="16">
        <v>6433.542</v>
      </c>
      <c r="E10" s="17">
        <f>C10/D10-1</f>
        <v>-0.027130000861112058</v>
      </c>
      <c r="F10" s="16">
        <v>32547.151</v>
      </c>
      <c r="G10" s="27">
        <v>32385.363</v>
      </c>
      <c r="H10" s="64">
        <f>F10/G10-1</f>
        <v>0.004995713650021383</v>
      </c>
      <c r="J10" s="55"/>
      <c r="K10" s="61"/>
    </row>
    <row r="11" spans="1:11" ht="16.5">
      <c r="A11" s="7" t="s">
        <v>21</v>
      </c>
      <c r="B11" s="6"/>
      <c r="C11" s="16">
        <v>4477.254</v>
      </c>
      <c r="D11" s="16">
        <v>3982.384</v>
      </c>
      <c r="E11" s="17">
        <f>C11/D11-1</f>
        <v>0.1242647620119004</v>
      </c>
      <c r="F11" s="16">
        <v>25040.453</v>
      </c>
      <c r="G11" s="27">
        <v>23442.11</v>
      </c>
      <c r="H11" s="64">
        <f>F11/G11-1</f>
        <v>0.06818255694559916</v>
      </c>
      <c r="J11" s="55"/>
      <c r="K11" s="61"/>
    </row>
    <row r="12" spans="1:11" ht="16.5">
      <c r="A12" s="7" t="s">
        <v>9</v>
      </c>
      <c r="B12" s="6"/>
      <c r="C12" s="28">
        <f>C11/C10*100</f>
        <v>71.53305639878575</v>
      </c>
      <c r="D12" s="28">
        <v>61.90033421713886</v>
      </c>
      <c r="E12" s="17">
        <f>C12/D12-1</f>
        <v>0.1556166425185439</v>
      </c>
      <c r="F12" s="28">
        <f>F11/F10*100</f>
        <v>76.9359290464471</v>
      </c>
      <c r="G12" s="28">
        <f>G11/G10*100</f>
        <v>72.38489190317243</v>
      </c>
      <c r="H12" s="64">
        <f>F12/G12-1</f>
        <v>0.06287274904495943</v>
      </c>
      <c r="J12" s="55"/>
      <c r="K12" s="61"/>
    </row>
    <row r="13" spans="3:11" ht="15.75" customHeight="1">
      <c r="C13" s="46"/>
      <c r="D13" s="37"/>
      <c r="E13" s="29"/>
      <c r="F13" s="30"/>
      <c r="G13" s="30"/>
      <c r="H13" s="64"/>
      <c r="J13" s="56"/>
      <c r="K13" s="61"/>
    </row>
    <row r="14" spans="1:11" ht="16.5">
      <c r="A14" s="8" t="s">
        <v>14</v>
      </c>
      <c r="B14" s="6"/>
      <c r="C14" s="46"/>
      <c r="D14" s="37"/>
      <c r="E14" s="29"/>
      <c r="F14" s="30"/>
      <c r="G14" s="30"/>
      <c r="H14" s="64"/>
      <c r="J14" s="57"/>
      <c r="K14" s="61"/>
    </row>
    <row r="15" spans="1:11" ht="16.5">
      <c r="A15" s="34" t="s">
        <v>4</v>
      </c>
      <c r="B15" s="6"/>
      <c r="C15" s="33">
        <v>67.6</v>
      </c>
      <c r="D15" s="66">
        <v>57.151353132042246</v>
      </c>
      <c r="E15" s="17">
        <f aca="true" t="shared" si="0" ref="E15:E20">C15/D15-1</f>
        <v>0.18282413793103447</v>
      </c>
      <c r="F15" s="52">
        <v>77.6</v>
      </c>
      <c r="G15" s="33">
        <v>69.7</v>
      </c>
      <c r="H15" s="17">
        <f aca="true" t="shared" si="1" ref="H15:H20">F15/G15-1</f>
        <v>0.11334289813486365</v>
      </c>
      <c r="J15" s="58"/>
      <c r="K15" s="61"/>
    </row>
    <row r="16" spans="1:11" ht="16.5">
      <c r="A16" s="7" t="s">
        <v>5</v>
      </c>
      <c r="B16" s="6"/>
      <c r="C16" s="46">
        <v>73.4</v>
      </c>
      <c r="D16" s="65">
        <v>67.10166414097579</v>
      </c>
      <c r="E16" s="17">
        <f t="shared" si="0"/>
        <v>0.09386258805432712</v>
      </c>
      <c r="F16" s="28">
        <v>73.8</v>
      </c>
      <c r="G16" s="28">
        <v>72.6</v>
      </c>
      <c r="H16" s="17">
        <f t="shared" si="1"/>
        <v>0.016528925619834656</v>
      </c>
      <c r="J16" s="58"/>
      <c r="K16" s="61"/>
    </row>
    <row r="17" spans="1:11" ht="16.5">
      <c r="A17" s="7" t="s">
        <v>6</v>
      </c>
      <c r="B17" s="6"/>
      <c r="C17" s="46">
        <v>71.1</v>
      </c>
      <c r="D17" s="65">
        <v>55.932217938662234</v>
      </c>
      <c r="E17" s="17">
        <f t="shared" si="0"/>
        <v>0.27118148752784</v>
      </c>
      <c r="F17" s="65">
        <v>74</v>
      </c>
      <c r="G17" s="28">
        <v>63.3</v>
      </c>
      <c r="H17" s="17">
        <f t="shared" si="1"/>
        <v>0.16903633491311232</v>
      </c>
      <c r="J17" s="58"/>
      <c r="K17" s="61"/>
    </row>
    <row r="18" spans="1:11" ht="16.5">
      <c r="A18" s="7" t="s">
        <v>7</v>
      </c>
      <c r="B18" s="6"/>
      <c r="C18" s="46">
        <v>69.5</v>
      </c>
      <c r="D18" s="65">
        <v>58.36917979668984</v>
      </c>
      <c r="E18" s="17">
        <f t="shared" si="0"/>
        <v>0.1906968753386764</v>
      </c>
      <c r="F18" s="30">
        <v>81.9</v>
      </c>
      <c r="G18" s="28">
        <v>76.2</v>
      </c>
      <c r="H18" s="17">
        <f t="shared" si="1"/>
        <v>0.0748031496062993</v>
      </c>
      <c r="J18" s="58"/>
      <c r="K18" s="61"/>
    </row>
    <row r="19" spans="1:11" ht="16.5">
      <c r="A19" s="7" t="s">
        <v>15</v>
      </c>
      <c r="B19" s="6"/>
      <c r="C19" s="47">
        <v>76.1</v>
      </c>
      <c r="D19" s="65">
        <v>74.35100115126754</v>
      </c>
      <c r="E19" s="17">
        <f t="shared" si="0"/>
        <v>0.023523541333009268</v>
      </c>
      <c r="F19" s="28">
        <v>77</v>
      </c>
      <c r="G19" s="28">
        <v>77.8</v>
      </c>
      <c r="H19" s="17">
        <f t="shared" si="1"/>
        <v>-0.010282776349614386</v>
      </c>
      <c r="J19" s="58"/>
      <c r="K19" s="61"/>
    </row>
    <row r="20" spans="1:11" ht="16.5">
      <c r="A20" s="7" t="s">
        <v>31</v>
      </c>
      <c r="B20" s="6"/>
      <c r="C20" s="47">
        <v>77.4</v>
      </c>
      <c r="D20" s="65">
        <v>61.88172515905826</v>
      </c>
      <c r="E20" s="17">
        <f t="shared" si="0"/>
        <v>0.25077314507722925</v>
      </c>
      <c r="F20" s="30">
        <v>75.3</v>
      </c>
      <c r="G20" s="28">
        <v>60.7</v>
      </c>
      <c r="H20" s="17">
        <f t="shared" si="1"/>
        <v>0.24052718286655672</v>
      </c>
      <c r="J20" s="58"/>
      <c r="K20" s="61"/>
    </row>
    <row r="21" spans="1:11" ht="16.5">
      <c r="A21" s="7"/>
      <c r="B21" s="6"/>
      <c r="C21" s="46"/>
      <c r="D21" s="37"/>
      <c r="E21" s="29"/>
      <c r="F21" s="30"/>
      <c r="G21" s="30"/>
      <c r="H21" s="17" t="s">
        <v>26</v>
      </c>
      <c r="J21" s="58"/>
      <c r="K21" s="61"/>
    </row>
    <row r="22" spans="1:11" ht="18">
      <c r="A22" s="8" t="s">
        <v>28</v>
      </c>
      <c r="B22" s="6"/>
      <c r="C22" s="46"/>
      <c r="D22" s="37"/>
      <c r="E22" s="29"/>
      <c r="F22" s="30"/>
      <c r="G22" s="30"/>
      <c r="H22" s="64"/>
      <c r="J22" s="57"/>
      <c r="K22" s="61"/>
    </row>
    <row r="23" spans="1:11" ht="16.5">
      <c r="A23" s="34" t="s">
        <v>4</v>
      </c>
      <c r="B23" s="6"/>
      <c r="C23" s="48">
        <v>265.586</v>
      </c>
      <c r="D23" s="27">
        <v>196.04</v>
      </c>
      <c r="E23" s="29">
        <f aca="true" t="shared" si="2" ref="E23:E28">C23/D23-1</f>
        <v>0.35475413180983484</v>
      </c>
      <c r="F23" s="31">
        <v>1504.285</v>
      </c>
      <c r="G23" s="27">
        <v>1315.847</v>
      </c>
      <c r="H23" s="64">
        <f aca="true" t="shared" si="3" ref="H23:H28">F23/G23-1</f>
        <v>0.14320661900661702</v>
      </c>
      <c r="J23" s="58"/>
      <c r="K23" s="61"/>
    </row>
    <row r="24" spans="1:11" ht="16.5">
      <c r="A24" s="7" t="s">
        <v>5</v>
      </c>
      <c r="B24" s="6"/>
      <c r="C24" s="49">
        <v>2044.074</v>
      </c>
      <c r="D24" s="27">
        <v>1716.27</v>
      </c>
      <c r="E24" s="17">
        <f t="shared" si="2"/>
        <v>0.19099791990770698</v>
      </c>
      <c r="F24" s="27">
        <v>10147.989</v>
      </c>
      <c r="G24" s="27">
        <v>9175.433</v>
      </c>
      <c r="H24" s="64">
        <f t="shared" si="3"/>
        <v>0.1059956516493552</v>
      </c>
      <c r="J24" s="58"/>
      <c r="K24" s="61"/>
    </row>
    <row r="25" spans="1:11" ht="16.5">
      <c r="A25" s="7" t="s">
        <v>6</v>
      </c>
      <c r="B25" s="6"/>
      <c r="C25" s="49">
        <v>593.973</v>
      </c>
      <c r="D25" s="27">
        <v>521.281</v>
      </c>
      <c r="E25" s="29">
        <f t="shared" si="2"/>
        <v>0.13944878098376878</v>
      </c>
      <c r="F25" s="27">
        <v>3192.821</v>
      </c>
      <c r="G25" s="27">
        <v>2909.555</v>
      </c>
      <c r="H25" s="64">
        <f t="shared" si="3"/>
        <v>0.09735715599120831</v>
      </c>
      <c r="J25" s="58"/>
      <c r="K25" s="61"/>
    </row>
    <row r="26" spans="1:11" ht="16.5">
      <c r="A26" s="7" t="s">
        <v>7</v>
      </c>
      <c r="B26" s="6"/>
      <c r="C26" s="49">
        <v>1403.793</v>
      </c>
      <c r="D26" s="27">
        <v>1374.837</v>
      </c>
      <c r="E26" s="29">
        <f t="shared" si="2"/>
        <v>0.021061405824835955</v>
      </c>
      <c r="F26" s="27">
        <v>9349.075</v>
      </c>
      <c r="G26" s="27">
        <v>9074.952</v>
      </c>
      <c r="H26" s="64">
        <f t="shared" si="3"/>
        <v>0.030206550954759992</v>
      </c>
      <c r="J26" s="58"/>
      <c r="K26" s="61"/>
    </row>
    <row r="27" spans="1:11" ht="16.5">
      <c r="A27" s="7" t="s">
        <v>15</v>
      </c>
      <c r="B27" s="6"/>
      <c r="C27" s="49">
        <v>106.606</v>
      </c>
      <c r="D27" s="27">
        <v>131.747</v>
      </c>
      <c r="E27" s="29">
        <f t="shared" si="2"/>
        <v>-0.1908278746385118</v>
      </c>
      <c r="F27" s="27">
        <v>525.987</v>
      </c>
      <c r="G27" s="27">
        <v>671.524</v>
      </c>
      <c r="H27" s="64">
        <f t="shared" si="3"/>
        <v>-0.21672643122211577</v>
      </c>
      <c r="J27" s="58"/>
      <c r="K27" s="61"/>
    </row>
    <row r="28" spans="1:11" ht="16.5">
      <c r="A28" s="7" t="s">
        <v>31</v>
      </c>
      <c r="B28" s="6"/>
      <c r="C28" s="48">
        <v>52.823</v>
      </c>
      <c r="D28" s="27">
        <v>42.212</v>
      </c>
      <c r="E28" s="29">
        <f t="shared" si="2"/>
        <v>0.25137401686724137</v>
      </c>
      <c r="F28" s="27">
        <v>256.674</v>
      </c>
      <c r="G28" s="27">
        <v>245.416</v>
      </c>
      <c r="H28" s="64">
        <f t="shared" si="3"/>
        <v>0.045873129706294646</v>
      </c>
      <c r="J28" s="58"/>
      <c r="K28" s="61"/>
    </row>
    <row r="29" spans="1:11" ht="16.5">
      <c r="A29" s="7"/>
      <c r="B29" s="6"/>
      <c r="C29" s="46"/>
      <c r="D29" s="37"/>
      <c r="E29" s="29"/>
      <c r="F29" s="30"/>
      <c r="G29" s="39"/>
      <c r="H29" s="64"/>
      <c r="J29" s="58"/>
      <c r="K29" s="61"/>
    </row>
    <row r="30" spans="1:11" ht="16.5">
      <c r="A30" s="5" t="s">
        <v>8</v>
      </c>
      <c r="B30" s="6"/>
      <c r="C30" s="46"/>
      <c r="D30" s="30"/>
      <c r="E30" s="29"/>
      <c r="F30" s="30"/>
      <c r="G30" s="30"/>
      <c r="H30" s="64"/>
      <c r="J30" s="54"/>
      <c r="K30" s="61"/>
    </row>
    <row r="31" spans="1:11" ht="18">
      <c r="A31" s="7" t="s">
        <v>29</v>
      </c>
      <c r="B31" s="6"/>
      <c r="C31" s="49">
        <v>56336.434</v>
      </c>
      <c r="D31" s="27">
        <v>58295.555</v>
      </c>
      <c r="E31" s="29">
        <f>C31/D31-1</f>
        <v>-0.033606696085147436</v>
      </c>
      <c r="F31" s="26">
        <v>281958.303</v>
      </c>
      <c r="G31" s="27">
        <v>289947.822</v>
      </c>
      <c r="H31" s="64">
        <f>F31/G31-1</f>
        <v>-0.027555023331059747</v>
      </c>
      <c r="J31" s="58"/>
      <c r="K31" s="61"/>
    </row>
    <row r="32" spans="1:11" ht="16.5">
      <c r="A32" s="7" t="s">
        <v>17</v>
      </c>
      <c r="B32" s="6"/>
      <c r="C32" s="49">
        <v>392.435</v>
      </c>
      <c r="D32" s="27">
        <v>417.593</v>
      </c>
      <c r="E32" s="29">
        <f>C32/D32-1</f>
        <v>-0.060245262731894456</v>
      </c>
      <c r="F32" s="27">
        <v>1965.967</v>
      </c>
      <c r="G32" s="27">
        <v>2076.202</v>
      </c>
      <c r="H32" s="64">
        <f>F32/G32-1</f>
        <v>-0.05309454475046271</v>
      </c>
      <c r="J32" s="58"/>
      <c r="K32" s="61"/>
    </row>
    <row r="33" spans="1:11" ht="16.5">
      <c r="A33" s="7" t="s">
        <v>16</v>
      </c>
      <c r="B33" s="6"/>
      <c r="C33" s="49">
        <v>219.414</v>
      </c>
      <c r="D33" s="27">
        <v>241.493</v>
      </c>
      <c r="E33" s="29">
        <f>C33/D33-1</f>
        <v>-0.09142708070213224</v>
      </c>
      <c r="F33" s="27">
        <v>1083.133</v>
      </c>
      <c r="G33" s="27">
        <v>1186.884</v>
      </c>
      <c r="H33" s="64">
        <f>F33/G33-1</f>
        <v>-0.08741460833577663</v>
      </c>
      <c r="J33" s="58"/>
      <c r="K33" s="61"/>
    </row>
    <row r="34" spans="1:11" ht="16.5">
      <c r="A34" s="7" t="s">
        <v>22</v>
      </c>
      <c r="B34" s="6"/>
      <c r="C34" s="28">
        <f>C33/C32*100</f>
        <v>55.91091518340616</v>
      </c>
      <c r="D34" s="28">
        <v>57.829752893367456</v>
      </c>
      <c r="E34" s="29">
        <f>C34/D34-1</f>
        <v>-0.03318080423928926</v>
      </c>
      <c r="F34" s="28">
        <f>F33/F32*100</f>
        <v>55.094159769721465</v>
      </c>
      <c r="G34" s="28">
        <f>G33/G32*100</f>
        <v>57.16611389450544</v>
      </c>
      <c r="H34" s="64">
        <f>F34/G34-1</f>
        <v>-0.03624444594235621</v>
      </c>
      <c r="J34" s="58"/>
      <c r="K34" s="61"/>
    </row>
    <row r="35" spans="1:11" ht="16.5">
      <c r="A35" s="7"/>
      <c r="B35" s="6"/>
      <c r="C35" s="46"/>
      <c r="D35" s="37"/>
      <c r="E35" s="29"/>
      <c r="F35" s="30"/>
      <c r="G35" s="30"/>
      <c r="H35" s="64"/>
      <c r="J35" s="58"/>
      <c r="K35" s="61"/>
    </row>
    <row r="36" spans="1:11" ht="18">
      <c r="A36" s="5" t="s">
        <v>30</v>
      </c>
      <c r="B36" s="6"/>
      <c r="C36" s="46"/>
      <c r="D36" s="37"/>
      <c r="E36" s="29"/>
      <c r="F36" s="30"/>
      <c r="G36" s="30"/>
      <c r="H36" s="64"/>
      <c r="J36" s="54"/>
      <c r="K36" s="61"/>
    </row>
    <row r="37" spans="1:11" ht="16.5">
      <c r="A37" s="7" t="s">
        <v>11</v>
      </c>
      <c r="B37" s="6"/>
      <c r="C37" s="49">
        <v>7344</v>
      </c>
      <c r="D37" s="40">
        <v>7177</v>
      </c>
      <c r="E37" s="29">
        <f>C37/D37-1</f>
        <v>0.023268775254284613</v>
      </c>
      <c r="F37" s="49">
        <v>37127</v>
      </c>
      <c r="G37" s="40">
        <v>36348</v>
      </c>
      <c r="H37" s="29">
        <f>F37/G37-1</f>
        <v>0.02143171563772417</v>
      </c>
      <c r="J37" s="58"/>
      <c r="K37" s="61"/>
    </row>
    <row r="38" spans="1:11" ht="16.5">
      <c r="A38" s="7" t="s">
        <v>18</v>
      </c>
      <c r="B38" s="6"/>
      <c r="C38" s="48">
        <v>955.745</v>
      </c>
      <c r="D38" s="27">
        <v>996.611</v>
      </c>
      <c r="E38" s="29">
        <f>C38/D38-1</f>
        <v>-0.041004965829195106</v>
      </c>
      <c r="F38" s="27">
        <v>4895.211</v>
      </c>
      <c r="G38" s="27">
        <v>4990.884</v>
      </c>
      <c r="H38" s="64">
        <f>F38/G38-1</f>
        <v>-0.019169549923420348</v>
      </c>
      <c r="J38" s="58"/>
      <c r="K38" s="61"/>
    </row>
    <row r="39" spans="1:11" ht="16.5">
      <c r="A39" s="7" t="s">
        <v>19</v>
      </c>
      <c r="B39" s="6"/>
      <c r="C39" s="50">
        <v>631.105</v>
      </c>
      <c r="D39" s="27">
        <v>608.138</v>
      </c>
      <c r="E39" s="29">
        <f>C39/D39-1</f>
        <v>0.03776609914197104</v>
      </c>
      <c r="F39" s="16">
        <v>3379.999</v>
      </c>
      <c r="G39" s="27">
        <v>3337.935</v>
      </c>
      <c r="H39" s="64">
        <f>F39/G39-1</f>
        <v>0.012601803210667617</v>
      </c>
      <c r="J39" s="58"/>
      <c r="K39" s="61"/>
    </row>
    <row r="40" spans="1:11" ht="16.5">
      <c r="A40" s="7" t="s">
        <v>10</v>
      </c>
      <c r="B40" s="6"/>
      <c r="C40" s="28">
        <f>C39/C38*100</f>
        <v>66.03278071033591</v>
      </c>
      <c r="D40" s="28">
        <v>61.02059880936495</v>
      </c>
      <c r="E40" s="29">
        <f>C40/D40-1</f>
        <v>0.08213917920782077</v>
      </c>
      <c r="F40" s="28">
        <f>F39/F38*100</f>
        <v>69.0470543557775</v>
      </c>
      <c r="G40" s="28">
        <f>G39/G38*100</f>
        <v>66.88063677697177</v>
      </c>
      <c r="H40" s="64">
        <f>F40/G40-1</f>
        <v>0.03239229892547413</v>
      </c>
      <c r="J40" s="58"/>
      <c r="K40" s="61"/>
    </row>
    <row r="41" spans="1:8" ht="12.75">
      <c r="A41" s="10" t="s">
        <v>13</v>
      </c>
      <c r="B41" s="10"/>
      <c r="C41" s="18"/>
      <c r="D41" s="32"/>
      <c r="E41" s="18"/>
      <c r="F41" s="18"/>
      <c r="G41" s="18"/>
      <c r="H41" s="19"/>
    </row>
    <row r="42" spans="1:8" ht="12.75">
      <c r="A42" s="11" t="s">
        <v>23</v>
      </c>
      <c r="B42" s="9"/>
      <c r="C42" s="12"/>
      <c r="D42" s="41"/>
      <c r="E42" s="20"/>
      <c r="F42" s="12"/>
      <c r="G42" s="12"/>
      <c r="H42" s="21"/>
    </row>
    <row r="43" spans="1:8" ht="16.5">
      <c r="A43" s="11" t="s">
        <v>24</v>
      </c>
      <c r="B43" s="4"/>
      <c r="C43" s="22"/>
      <c r="D43" s="12"/>
      <c r="E43" s="22"/>
      <c r="F43" s="22"/>
      <c r="G43" s="42" t="s">
        <v>26</v>
      </c>
      <c r="H43" s="23"/>
    </row>
    <row r="44" spans="1:8" ht="12.75">
      <c r="A44" s="9" t="s">
        <v>25</v>
      </c>
      <c r="C44" s="51"/>
      <c r="D44" s="43"/>
      <c r="E44" s="32"/>
      <c r="F44" s="32"/>
      <c r="G44" s="44"/>
      <c r="H44" s="24"/>
    </row>
    <row r="45" spans="1:8" ht="16.5">
      <c r="A45" s="9"/>
      <c r="C45" s="51"/>
      <c r="D45" s="22"/>
      <c r="E45" s="32"/>
      <c r="F45" s="32"/>
      <c r="G45" s="44"/>
      <c r="H45" s="24"/>
    </row>
  </sheetData>
  <sheetProtection/>
  <mergeCells count="4">
    <mergeCell ref="A1:H1"/>
    <mergeCell ref="A3:H3"/>
    <mergeCell ref="C5:E5"/>
    <mergeCell ref="F5:H5"/>
  </mergeCells>
  <printOptions/>
  <pageMargins left="0.24" right="0.24" top="0.61" bottom="0.7" header="0.5" footer="0.5"/>
  <pageSetup horizontalDpi="600" verticalDpi="600" orientation="portrait" paperSize="9" r:id="rId1"/>
  <ignoredErrors>
    <ignoredError sqref="F6:G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itsupport</cp:lastModifiedBy>
  <cp:lastPrinted>2012-06-18T02:46:18Z</cp:lastPrinted>
  <dcterms:created xsi:type="dcterms:W3CDTF">2004-01-22T06:59:21Z</dcterms:created>
  <dcterms:modified xsi:type="dcterms:W3CDTF">2012-06-18T02:46:22Z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